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340" windowHeight="7305" tabRatio="334"/>
  </bookViews>
  <sheets>
    <sheet name="Contributions" sheetId="1" r:id="rId1"/>
    <sheet name="Report Totals" sheetId="2" r:id="rId2"/>
    <sheet name="Sortable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C441" i="3" l="1"/>
  <c r="B441" i="3"/>
  <c r="A441" i="3"/>
  <c r="C441" i="2" l="1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5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</calcChain>
</file>

<file path=xl/sharedStrings.xml><?xml version="1.0" encoding="utf-8"?>
<sst xmlns="http://schemas.openxmlformats.org/spreadsheetml/2006/main" count="8515" uniqueCount="2025">
  <si>
    <t>Amount</t>
  </si>
  <si>
    <t>Source</t>
  </si>
  <si>
    <t>FirstName</t>
  </si>
  <si>
    <t>LastName</t>
  </si>
  <si>
    <t>Address1</t>
  </si>
  <si>
    <t>City</t>
  </si>
  <si>
    <t>State</t>
  </si>
  <si>
    <t>Email</t>
  </si>
  <si>
    <t>Work Phone</t>
  </si>
  <si>
    <t>HomePhone</t>
  </si>
  <si>
    <t>ContactID</t>
  </si>
  <si>
    <t>DC032A</t>
  </si>
  <si>
    <t>Amalgamated Tra</t>
  </si>
  <si>
    <t>5025 Wisconsin Avenue, NW</t>
  </si>
  <si>
    <t>Washington</t>
  </si>
  <si>
    <t>DC</t>
  </si>
  <si>
    <t>(202) 537-1645</t>
  </si>
  <si>
    <t>James</t>
  </si>
  <si>
    <t>Brunkenhoefer</t>
  </si>
  <si>
    <t>14600 Detroit Ave.</t>
  </si>
  <si>
    <t>Cleveland</t>
  </si>
  <si>
    <t>OH</t>
  </si>
  <si>
    <t>(202) 543-7714</t>
  </si>
  <si>
    <t>John</t>
  </si>
  <si>
    <t>Ost</t>
  </si>
  <si>
    <t>555 New Jersey Ave. N. W.</t>
  </si>
  <si>
    <t>jost@aft.org</t>
  </si>
  <si>
    <t>(202) 879-4440</t>
  </si>
  <si>
    <t>Drew</t>
  </si>
  <si>
    <t>Marrs</t>
  </si>
  <si>
    <t>Three Comercial Place</t>
  </si>
  <si>
    <t>Norfolk</t>
  </si>
  <si>
    <t>VA</t>
  </si>
  <si>
    <t>Richard.Marrs@nscorp.com</t>
  </si>
  <si>
    <t>(202) 675-8208</t>
  </si>
  <si>
    <t>DC033A</t>
  </si>
  <si>
    <t>National</t>
  </si>
  <si>
    <t>10 G Street, NE</t>
  </si>
  <si>
    <t>(202) 216-0420</t>
  </si>
  <si>
    <t>Trey</t>
  </si>
  <si>
    <t>Hawkins</t>
  </si>
  <si>
    <t>601 Pennsylvania Ave., NW</t>
  </si>
  <si>
    <t>THawkins@cuna.coop</t>
  </si>
  <si>
    <t>(202) 638-5777</t>
  </si>
  <si>
    <t>727 - 15th Street, NW</t>
  </si>
  <si>
    <t>Jamie</t>
  </si>
  <si>
    <t>Gregory</t>
  </si>
  <si>
    <t>430 North Michigan Avenue</t>
  </si>
  <si>
    <t>Chicago</t>
  </si>
  <si>
    <t>IL</t>
  </si>
  <si>
    <t>jgregory@realtors.org</t>
  </si>
  <si>
    <t>(202) 383-1000</t>
  </si>
  <si>
    <t>BC047A</t>
  </si>
  <si>
    <t>Mark</t>
  </si>
  <si>
    <t>Seckleki</t>
  </si>
  <si>
    <t>325 Seventh Street, NW</t>
  </si>
  <si>
    <t>American Medica</t>
  </si>
  <si>
    <t>1101 Vermont Avenue NW</t>
  </si>
  <si>
    <t>(202) 789-7400</t>
  </si>
  <si>
    <t>Lee</t>
  </si>
  <si>
    <t>Saunders</t>
  </si>
  <si>
    <t>1625 L Street, NW</t>
  </si>
  <si>
    <t>BWeeks@afscme.org</t>
  </si>
  <si>
    <t>(202) 429-1021</t>
  </si>
  <si>
    <t>Andrew</t>
  </si>
  <si>
    <t>SEIU Pea Intern</t>
  </si>
  <si>
    <t>1313 L Street, NW</t>
  </si>
  <si>
    <t>(202) 898-3301</t>
  </si>
  <si>
    <t>ALPA-PAC</t>
  </si>
  <si>
    <t>1625 Massachusetts Ave.,NW</t>
  </si>
  <si>
    <t>(202) 797-4010</t>
  </si>
  <si>
    <t>PR003A</t>
  </si>
  <si>
    <t>American Optome</t>
  </si>
  <si>
    <t>1505 Prince Street</t>
  </si>
  <si>
    <t>Alexandria</t>
  </si>
  <si>
    <t>(703) 739-9200</t>
  </si>
  <si>
    <t>55 Glenlake Parkway, N.E.</t>
  </si>
  <si>
    <t>Atlanta</t>
  </si>
  <si>
    <t>GA</t>
  </si>
  <si>
    <t>DC037A</t>
  </si>
  <si>
    <t>1775 K Street, NW</t>
  </si>
  <si>
    <t>(202) 223-3111</t>
  </si>
  <si>
    <t>Raytheon Compan</t>
  </si>
  <si>
    <t>141 Spring Street</t>
  </si>
  <si>
    <t>Lexington</t>
  </si>
  <si>
    <t>MA</t>
  </si>
  <si>
    <t>(617) 274-3307</t>
  </si>
  <si>
    <t>WL083A</t>
  </si>
  <si>
    <t>National Federa</t>
  </si>
  <si>
    <t>19432 Burlington Drive</t>
  </si>
  <si>
    <t>Detroit</t>
  </si>
  <si>
    <t>MI</t>
  </si>
  <si>
    <t>Association of</t>
  </si>
  <si>
    <t>1004 West Euless Boulevard</t>
  </si>
  <si>
    <t>Euless</t>
  </si>
  <si>
    <t>TX</t>
  </si>
  <si>
    <t>(817) 540-2077</t>
  </si>
  <si>
    <t>901 N. Washington St, Suite 600</t>
  </si>
  <si>
    <t>FL058A</t>
  </si>
  <si>
    <t>PAC 487-IUOE 48</t>
  </si>
  <si>
    <t>1425 NW 36th Street</t>
  </si>
  <si>
    <t>Miami</t>
  </si>
  <si>
    <t>FL</t>
  </si>
  <si>
    <t>American Nurses</t>
  </si>
  <si>
    <t>815 Georgia Avenue</t>
  </si>
  <si>
    <t>Silver Spring</t>
  </si>
  <si>
    <t>MD</t>
  </si>
  <si>
    <t>sdexter@ana.org</t>
  </si>
  <si>
    <t>(301) 628-5096</t>
  </si>
  <si>
    <t>national assoc</t>
  </si>
  <si>
    <t>15th &amp;amp; M Streets, N.W.</t>
  </si>
  <si>
    <t>(202) 822-0200</t>
  </si>
  <si>
    <t>David</t>
  </si>
  <si>
    <t>Kolbe</t>
  </si>
  <si>
    <t>1750 New York Avenue NW</t>
  </si>
  <si>
    <t>dkolbe@iwintl.org</t>
  </si>
  <si>
    <t>(202) 383-4805</t>
  </si>
  <si>
    <t>I.B.E.W</t>
  </si>
  <si>
    <t>1125 15th Street, NW</t>
  </si>
  <si>
    <t>(202) 728-6010</t>
  </si>
  <si>
    <t>Build PAC</t>
  </si>
  <si>
    <t>1201 15th Street, NW</t>
  </si>
  <si>
    <t>(800) 368-5242</t>
  </si>
  <si>
    <t>American Dental</t>
  </si>
  <si>
    <t>1111 14th St NW</t>
  </si>
  <si>
    <t>(202) 898-2424</t>
  </si>
  <si>
    <t>OM30206</t>
  </si>
  <si>
    <t>226 Olive Street</t>
  </si>
  <si>
    <t>Ashland</t>
  </si>
  <si>
    <t>10631 NW 14th Street,</t>
  </si>
  <si>
    <t>Plantation</t>
  </si>
  <si>
    <t>The Boeing Com</t>
  </si>
  <si>
    <t>1200 Wilson Boulevard</t>
  </si>
  <si>
    <t>Arlington</t>
  </si>
  <si>
    <t>MetLife</t>
  </si>
  <si>
    <t>1620 L Street, NW Suite 800</t>
  </si>
  <si>
    <t>National Educationa Association</t>
  </si>
  <si>
    <t>1201 16th Street NW</t>
  </si>
  <si>
    <t>(202) 822-7321</t>
  </si>
  <si>
    <t>Humphries</t>
  </si>
  <si>
    <t>United Technologies Building</t>
  </si>
  <si>
    <t>Hartford</t>
  </si>
  <si>
    <t>CT</t>
  </si>
  <si>
    <t>(703) 683-4955</t>
  </si>
  <si>
    <t>Laborer's Polit</t>
  </si>
  <si>
    <t>905 16th St. NW</t>
  </si>
  <si>
    <t>Committee on Le</t>
  </si>
  <si>
    <t>100 Indiana Avenue, NW</t>
  </si>
  <si>
    <t>(202) 393-4695</t>
  </si>
  <si>
    <t>Machinists Non-Partisan Political</t>
  </si>
  <si>
    <t>9000 Machinist Place</t>
  </si>
  <si>
    <t>Upper Marlboro</t>
  </si>
  <si>
    <t>(301) 967-4575</t>
  </si>
  <si>
    <t>AFGE Separate S</t>
  </si>
  <si>
    <t>80 F Street NW</t>
  </si>
  <si>
    <t>(202) 639-6457</t>
  </si>
  <si>
    <t>Terry</t>
  </si>
  <si>
    <t>Turner</t>
  </si>
  <si>
    <t>5201 Auth Way</t>
  </si>
  <si>
    <t>Suitland</t>
  </si>
  <si>
    <t>(301) 899-0675</t>
  </si>
  <si>
    <t>American Banker</t>
  </si>
  <si>
    <t>1120 Connecticut Avenue, NW</t>
  </si>
  <si>
    <t>(501) 572-2066</t>
  </si>
  <si>
    <t>Ickes &amp; Enright</t>
  </si>
  <si>
    <t>1300 Connecticut Avenue, NW</t>
  </si>
  <si>
    <t>1050 31st St. NW</t>
  </si>
  <si>
    <t>AFL-CIO Committ</t>
  </si>
  <si>
    <t>815 16th Street, Northwest</t>
  </si>
  <si>
    <t>(301) 229-9147</t>
  </si>
  <si>
    <t>Radiology Advoc</t>
  </si>
  <si>
    <t>1891 Preston White Drive</t>
  </si>
  <si>
    <t>Reston</t>
  </si>
  <si>
    <t>General Dynamic</t>
  </si>
  <si>
    <t>2941 Fairview Park Drive</t>
  </si>
  <si>
    <t>Falls Church</t>
  </si>
  <si>
    <t>BellSouth Feder</t>
  </si>
  <si>
    <t>1133 21st Street, NW</t>
  </si>
  <si>
    <t>501 Slaters Lane #701</t>
  </si>
  <si>
    <t>CA115A</t>
  </si>
  <si>
    <t>Communication W</t>
  </si>
  <si>
    <t>501 Third Street, NW</t>
  </si>
  <si>
    <t>(202) 434-1110</t>
  </si>
  <si>
    <t>1920 L. St. NW</t>
  </si>
  <si>
    <t>(202) 223-8700</t>
  </si>
  <si>
    <t>DC038A</t>
  </si>
  <si>
    <t>DC039A</t>
  </si>
  <si>
    <t>Microsoft Corporation PAC</t>
  </si>
  <si>
    <t>21 Dupont Circle, NW</t>
  </si>
  <si>
    <t>175 E. Houston, RM. 7-A-50</t>
  </si>
  <si>
    <t>San Antonio</t>
  </si>
  <si>
    <t>555 - 13th Street, NW</t>
  </si>
  <si>
    <t>Jean Paul</t>
  </si>
  <si>
    <t>Itz</t>
  </si>
  <si>
    <t>620 F Street, NW</t>
  </si>
  <si>
    <t>jitz@bacweb.org</t>
  </si>
  <si>
    <t>(202) 783-3788</t>
  </si>
  <si>
    <t>(202) 383-3908</t>
  </si>
  <si>
    <t>BICO Associates</t>
  </si>
  <si>
    <t>100 Peabody Place</t>
  </si>
  <si>
    <t>Memphis</t>
  </si>
  <si>
    <t>TN</t>
  </si>
  <si>
    <t>International U</t>
  </si>
  <si>
    <t>1750 New York Avenue</t>
  </si>
  <si>
    <t>(202) 637-0720</t>
  </si>
  <si>
    <t>BellSouth Telep</t>
  </si>
  <si>
    <t>1133 -21st St, NW</t>
  </si>
  <si>
    <t>(202) 463-4170</t>
  </si>
  <si>
    <t>Kristen</t>
  </si>
  <si>
    <t>Hedstrom</t>
  </si>
  <si>
    <t>1101 Vermont Avenue, NW</t>
  </si>
  <si>
    <t>(202) 737-6662</t>
  </si>
  <si>
    <t>SPMAR03</t>
  </si>
  <si>
    <t>6400 W. Markham Street</t>
  </si>
  <si>
    <t>Little Rock</t>
  </si>
  <si>
    <t>AR</t>
  </si>
  <si>
    <t>Scott</t>
  </si>
  <si>
    <t>Singer</t>
  </si>
  <si>
    <t>1425 Nw 36th St</t>
  </si>
  <si>
    <t>Billy</t>
  </si>
  <si>
    <t>(512) 735-0545</t>
  </si>
  <si>
    <t>Tanya</t>
  </si>
  <si>
    <t>Lombard</t>
  </si>
  <si>
    <t>120 Park Avenue</t>
  </si>
  <si>
    <t>New York</t>
  </si>
  <si>
    <t>NY</t>
  </si>
  <si>
    <t>(212) 878-2167</t>
  </si>
  <si>
    <t>120 S. Rusk Avenue</t>
  </si>
  <si>
    <t>Denison</t>
  </si>
  <si>
    <t>American Associ</t>
  </si>
  <si>
    <t>412 First Street, SE</t>
  </si>
  <si>
    <t>(202) 682-1267</t>
  </si>
  <si>
    <t>PA023A</t>
  </si>
  <si>
    <t>Citizens Watch 2000</t>
  </si>
  <si>
    <t>PO Box 22468</t>
  </si>
  <si>
    <t>Philadelphia</t>
  </si>
  <si>
    <t>PA</t>
  </si>
  <si>
    <t>Kathy</t>
  </si>
  <si>
    <t>Pontzer</t>
  </si>
  <si>
    <t>317 Massachussets Ave, NE</t>
  </si>
  <si>
    <t>OM30401</t>
  </si>
  <si>
    <t>7308 State Route 43</t>
  </si>
  <si>
    <t>Kent</t>
  </si>
  <si>
    <t>CA116A</t>
  </si>
  <si>
    <t>20300 Civic Center Drive Suite 320</t>
  </si>
  <si>
    <t>Southfield</t>
  </si>
  <si>
    <t>American Resort</t>
  </si>
  <si>
    <t>(202) 371-6700</t>
  </si>
  <si>
    <t>1919 Pennsylvania Avenue, NW</t>
  </si>
  <si>
    <t>(202) 861-6977</t>
  </si>
  <si>
    <t>Howard</t>
  </si>
  <si>
    <t>Responsible Cit</t>
  </si>
  <si>
    <t>3 Research Place</t>
  </si>
  <si>
    <t>Rockville</t>
  </si>
  <si>
    <t>(301) 948-4910</t>
  </si>
  <si>
    <t>Cindy</t>
  </si>
  <si>
    <t>Stevens</t>
  </si>
  <si>
    <t>P.O. Box 365</t>
  </si>
  <si>
    <t>(202) 879-4994</t>
  </si>
  <si>
    <t>OM30501</t>
  </si>
  <si>
    <t>Kathy Zanowic</t>
  </si>
  <si>
    <t>Verizon Communi</t>
  </si>
  <si>
    <t>PO Box 2167</t>
  </si>
  <si>
    <t>Folsom</t>
  </si>
  <si>
    <t>CA</t>
  </si>
  <si>
    <t>(202) 515-2561</t>
  </si>
  <si>
    <t>ArchiPAC - The</t>
  </si>
  <si>
    <t>1735 New York Avenue, NW</t>
  </si>
  <si>
    <t>(202) 626-7300</t>
  </si>
  <si>
    <t>OM30123</t>
  </si>
  <si>
    <t>Sisters</t>
  </si>
  <si>
    <t>St. Mary</t>
  </si>
  <si>
    <t>2820 Lansing Blvd</t>
  </si>
  <si>
    <t>Wichita Falls</t>
  </si>
  <si>
    <t>Treasury Employees PAC</t>
  </si>
  <si>
    <t>901 E Street, NW</t>
  </si>
  <si>
    <t>Montgomery Wats</t>
  </si>
  <si>
    <t>250 N. Madison Ave.</t>
  </si>
  <si>
    <t>Pasadena</t>
  </si>
  <si>
    <t>(303) 938-8818</t>
  </si>
  <si>
    <t>OM30504</t>
  </si>
  <si>
    <t>105 4th Avenue NW</t>
  </si>
  <si>
    <t>Minot</t>
  </si>
  <si>
    <t>ND</t>
  </si>
  <si>
    <t>Vince</t>
  </si>
  <si>
    <t>Panvini</t>
  </si>
  <si>
    <t>1750 New York Avenue, NW</t>
  </si>
  <si>
    <t>(202) 662-0887</t>
  </si>
  <si>
    <t>Sempra Energy</t>
  </si>
  <si>
    <t>1001 G Street, NW</t>
  </si>
  <si>
    <t>(202) 662-1704</t>
  </si>
  <si>
    <t>401 West 16th Street</t>
  </si>
  <si>
    <t>The Dalles</t>
  </si>
  <si>
    <t>OR</t>
  </si>
  <si>
    <t>(541) 296-9789</t>
  </si>
  <si>
    <t>Tucker</t>
  </si>
  <si>
    <t>McDonald</t>
  </si>
  <si>
    <t>80 F Street, NW</t>
  </si>
  <si>
    <t>Tucker.McDonald@afge.org</t>
  </si>
  <si>
    <t>(202) 737-8700</t>
  </si>
  <si>
    <t>General Electri</t>
  </si>
  <si>
    <t>6604 West Broad Street</t>
  </si>
  <si>
    <t>Richmond</t>
  </si>
  <si>
    <t>United Steelwor</t>
  </si>
  <si>
    <t>5 Gateway Center</t>
  </si>
  <si>
    <t>Pittsburgh</t>
  </si>
  <si>
    <t>(412) 562-2329</t>
  </si>
  <si>
    <t>U.A. Political</t>
  </si>
  <si>
    <t>901 Massachusetts, NW</t>
  </si>
  <si>
    <t>(202) 628-5823</t>
  </si>
  <si>
    <t>DTE Energy Comp</t>
  </si>
  <si>
    <t>2000 2nd Avenue</t>
  </si>
  <si>
    <t>(202) 347-8420</t>
  </si>
  <si>
    <t>Johnson &amp; Johns</t>
  </si>
  <si>
    <t>One Johnson &amp;amp; Johnson Plaza</t>
  </si>
  <si>
    <t>New Brunswick</t>
  </si>
  <si>
    <t>NJ</t>
  </si>
  <si>
    <t>ENPAC - Louisia</t>
  </si>
  <si>
    <t>P.O. Box 2431</t>
  </si>
  <si>
    <t>Baton Rouge</t>
  </si>
  <si>
    <t>LA</t>
  </si>
  <si>
    <t>Signalmens Poli</t>
  </si>
  <si>
    <t>P.O. Box U 601 West Gulf Road</t>
  </si>
  <si>
    <t>Mount Prospect</t>
  </si>
  <si>
    <t>(202) 628-5935</t>
  </si>
  <si>
    <t>BC045A</t>
  </si>
  <si>
    <t>1050 Connecticut Avenue, NW</t>
  </si>
  <si>
    <t>lcalautti@bakerlaw.com</t>
  </si>
  <si>
    <t>(202) 861-1739</t>
  </si>
  <si>
    <t>509 2nd Street, NE</t>
  </si>
  <si>
    <t>Neil</t>
  </si>
  <si>
    <t>Offen</t>
  </si>
  <si>
    <t>1275 Pennsylvania Avenue</t>
  </si>
  <si>
    <t>David Wallace C</t>
  </si>
  <si>
    <t>1122 Lady Street</t>
  </si>
  <si>
    <t>Columbia</t>
  </si>
  <si>
    <t>SC</t>
  </si>
  <si>
    <t>Piper Rudnick</t>
  </si>
  <si>
    <t>1200 19th St. NW</t>
  </si>
  <si>
    <t>Mike</t>
  </si>
  <si>
    <t>Mings</t>
  </si>
  <si>
    <t>1640 Rhode Island Ave., NW</t>
  </si>
  <si>
    <t>OM30603</t>
  </si>
  <si>
    <t>5851 N. Bayshore Drive</t>
  </si>
  <si>
    <t>1275 K Street, NW, 5th Floor</t>
  </si>
  <si>
    <t>(202) 712-9738</t>
  </si>
  <si>
    <t>REITPAC - Real</t>
  </si>
  <si>
    <t>1129 20th Street, NW Ste. 305</t>
  </si>
  <si>
    <t>(202) 785-8717</t>
  </si>
  <si>
    <t>New York Life P</t>
  </si>
  <si>
    <t>51 Madison Avenue</t>
  </si>
  <si>
    <t>(212) 576-7000</t>
  </si>
  <si>
    <t>IL036A</t>
  </si>
  <si>
    <t>Evans</t>
  </si>
  <si>
    <t>1301 K. Street., STE. 1100 East Tower</t>
  </si>
  <si>
    <t>(202) 236-4166</t>
  </si>
  <si>
    <t>Planned Parenth</t>
  </si>
  <si>
    <t>434 West 33rd Street</t>
  </si>
  <si>
    <t>(202) 785-3351</t>
  </si>
  <si>
    <t>Elizabeth</t>
  </si>
  <si>
    <t>Fox</t>
  </si>
  <si>
    <t>1932 Wynnton Road</t>
  </si>
  <si>
    <t>Columbus</t>
  </si>
  <si>
    <t>EFox@aflac.com</t>
  </si>
  <si>
    <t>(202) 628-6074</t>
  </si>
  <si>
    <t>8000 Sears Tower</t>
  </si>
  <si>
    <t>Raymond</t>
  </si>
  <si>
    <t>Holmes</t>
  </si>
  <si>
    <t>10 G St. NE</t>
  </si>
  <si>
    <t>(202) 347-7936</t>
  </si>
  <si>
    <t>SPMAY03P</t>
  </si>
  <si>
    <t>2626 Rice Road</t>
  </si>
  <si>
    <t>Fallon</t>
  </si>
  <si>
    <t>NV</t>
  </si>
  <si>
    <t>(775) 423-2618</t>
  </si>
  <si>
    <t>DC045A</t>
  </si>
  <si>
    <t>OM30701</t>
  </si>
  <si>
    <t>3444 Wesley Street</t>
  </si>
  <si>
    <t>Culver City</t>
  </si>
  <si>
    <t>(310) 842-9490</t>
  </si>
  <si>
    <t>India Ink, Inc.</t>
  </si>
  <si>
    <t>10808 Lindbrook Dr.</t>
  </si>
  <si>
    <t>Los Angeles</t>
  </si>
  <si>
    <t>NY120A</t>
  </si>
  <si>
    <t>Local 1199 Of SEIU</t>
  </si>
  <si>
    <t>310 West 43rd Street</t>
  </si>
  <si>
    <t>(212) 582-1890</t>
  </si>
  <si>
    <t>DC047A</t>
  </si>
  <si>
    <t>6751 S Cregier Ave.</t>
  </si>
  <si>
    <t>ID</t>
  </si>
  <si>
    <t>SPJUL03</t>
  </si>
  <si>
    <t>220 World Trade Center</t>
  </si>
  <si>
    <t>Dallas</t>
  </si>
  <si>
    <t>(214) 745-1351</t>
  </si>
  <si>
    <t>OM30706</t>
  </si>
  <si>
    <t>OM30801</t>
  </si>
  <si>
    <t>170 Regal Sunset Avenue</t>
  </si>
  <si>
    <t>Henderson</t>
  </si>
  <si>
    <t>WL087A</t>
  </si>
  <si>
    <t>Lockridge Grind</t>
  </si>
  <si>
    <t>100 Washington Square South</t>
  </si>
  <si>
    <t>Minneapolis</t>
  </si>
  <si>
    <t>MN</t>
  </si>
  <si>
    <t>(612) 339-6900</t>
  </si>
  <si>
    <t>Melvyn</t>
  </si>
  <si>
    <t>Weiss</t>
  </si>
  <si>
    <t>One Pennsylvania Plaza</t>
  </si>
  <si>
    <t>(212) 594-5300</t>
  </si>
  <si>
    <t>OM30806</t>
  </si>
  <si>
    <t>PO Box 831387</t>
  </si>
  <si>
    <t>399 Park Avenue</t>
  </si>
  <si>
    <t>DC048A</t>
  </si>
  <si>
    <t>Citigroup</t>
  </si>
  <si>
    <t>1101 Pennsylvania Avenue</t>
  </si>
  <si>
    <t>(202) 879-6810</t>
  </si>
  <si>
    <t>International L</t>
  </si>
  <si>
    <t>17 Battery Place</t>
  </si>
  <si>
    <t>(202) 955-6304</t>
  </si>
  <si>
    <t>Theodore</t>
  </si>
  <si>
    <t>Grindal</t>
  </si>
  <si>
    <t>100 Washington Avenue, South</t>
  </si>
  <si>
    <t>Ashland Inc.</t>
  </si>
  <si>
    <t>601 Pennsylvania Avenue, NW</t>
  </si>
  <si>
    <t>(202) 223-8290</t>
  </si>
  <si>
    <t>800 So. St. Asaph St.</t>
  </si>
  <si>
    <t>(703) 312-5437</t>
  </si>
  <si>
    <t>PO Box 7434</t>
  </si>
  <si>
    <t>Mobile</t>
  </si>
  <si>
    <t>AL</t>
  </si>
  <si>
    <t>(251) 342-1070</t>
  </si>
  <si>
    <t>301 North Fairfax Street</t>
  </si>
  <si>
    <t>Sara</t>
  </si>
  <si>
    <t>Davis</t>
  </si>
  <si>
    <t>11600 Sallie Mae Drive</t>
  </si>
  <si>
    <t>1729 21st Street, NW</t>
  </si>
  <si>
    <t>1224 M Street, NW</t>
  </si>
  <si>
    <t>424 C Street, NE</t>
  </si>
  <si>
    <t>3138 N. 10th Street</t>
  </si>
  <si>
    <t>(703) 522-4770</t>
  </si>
  <si>
    <t>NM007A</t>
  </si>
  <si>
    <t>P.O. Box 1081</t>
  </si>
  <si>
    <t>Albuquerque</t>
  </si>
  <si>
    <t>NM</t>
  </si>
  <si>
    <t>801 Anchor Rode Drive</t>
  </si>
  <si>
    <t>Naples</t>
  </si>
  <si>
    <t>OM30901</t>
  </si>
  <si>
    <t>DM00</t>
  </si>
  <si>
    <t>Physical Therap</t>
  </si>
  <si>
    <t>Gary</t>
  </si>
  <si>
    <t>IN</t>
  </si>
  <si>
    <t>BF31101</t>
  </si>
  <si>
    <t>Jeffrey Meldon</t>
  </si>
  <si>
    <t>P.O. Box 65</t>
  </si>
  <si>
    <t>Gainesville</t>
  </si>
  <si>
    <t>Law Office, Steve Pena, Esq.</t>
  </si>
  <si>
    <t>7700 North Kendall Drive</t>
  </si>
  <si>
    <t>Eric</t>
  </si>
  <si>
    <t>Eve</t>
  </si>
  <si>
    <t>180 Washington Valley Rd.</t>
  </si>
  <si>
    <t>Bedminster</t>
  </si>
  <si>
    <t>One Federal Street</t>
  </si>
  <si>
    <t>Boston</t>
  </si>
  <si>
    <t>(617) 457-0400</t>
  </si>
  <si>
    <t>Andy</t>
  </si>
  <si>
    <t>York</t>
  </si>
  <si>
    <t>25 Massachusetts Ave, NW</t>
  </si>
  <si>
    <t>Andy.york@gm.com</t>
  </si>
  <si>
    <t>(313) 665-2979</t>
  </si>
  <si>
    <t>OM31101</t>
  </si>
  <si>
    <t>P.O. Box 127</t>
  </si>
  <si>
    <t>Desert Hot Springs</t>
  </si>
  <si>
    <t>Steven</t>
  </si>
  <si>
    <t>Neighorn</t>
  </si>
  <si>
    <t>9120 NW Wiley Lane</t>
  </si>
  <si>
    <t>Portland</t>
  </si>
  <si>
    <t>neighorn@scnresearch.com</t>
  </si>
  <si>
    <t>(503) 297-0592</t>
  </si>
  <si>
    <t>FL062A</t>
  </si>
  <si>
    <t>1995 Broadway</t>
  </si>
  <si>
    <t>Faxon Pump Co.</t>
  </si>
  <si>
    <t>Cobb River Rd.</t>
  </si>
  <si>
    <t>Bartlett</t>
  </si>
  <si>
    <t>NH</t>
  </si>
  <si>
    <t>Kwik Bond</t>
  </si>
  <si>
    <t>623 Main Street</t>
  </si>
  <si>
    <t>Nancy</t>
  </si>
  <si>
    <t>Keenan</t>
  </si>
  <si>
    <t>1156 15th Street NW</t>
  </si>
  <si>
    <t>(202) 973-3086</t>
  </si>
  <si>
    <t>DC049A</t>
  </si>
  <si>
    <t>O'Donnell Line</t>
  </si>
  <si>
    <t>P.O. Box 613</t>
  </si>
  <si>
    <t>Pepperell</t>
  </si>
  <si>
    <t>(978) 433-6224</t>
  </si>
  <si>
    <t>1850 M Street, NW</t>
  </si>
  <si>
    <t>(202) 974-2300</t>
  </si>
  <si>
    <t>International C</t>
  </si>
  <si>
    <t>1211 Connecticut Avenue, NW</t>
  </si>
  <si>
    <t>(202) 296-8463</t>
  </si>
  <si>
    <t>Philip</t>
  </si>
  <si>
    <t>Trucks</t>
  </si>
  <si>
    <t>14105 Nw 58th Ct</t>
  </si>
  <si>
    <t>Hialeah</t>
  </si>
  <si>
    <t>ptrucks@plumbers519.com</t>
  </si>
  <si>
    <t>(305) 362-0519</t>
  </si>
  <si>
    <t>JTMISC</t>
  </si>
  <si>
    <t>Robert</t>
  </si>
  <si>
    <t>Watson</t>
  </si>
  <si>
    <t>One James River Plaza, 20th Floor</t>
  </si>
  <si>
    <t>(202) 484-4884</t>
  </si>
  <si>
    <t>KC</t>
  </si>
  <si>
    <t>Tominovich</t>
  </si>
  <si>
    <t>1225 Connecticut Ave. NW</t>
  </si>
  <si>
    <t>ROSENJA@HOTMAIL.COM</t>
  </si>
  <si>
    <t>(202) 327-6803</t>
  </si>
  <si>
    <t>Cribben</t>
  </si>
  <si>
    <t>PO Box 619911</t>
  </si>
  <si>
    <t>(202) 728-0610</t>
  </si>
  <si>
    <t>Paul</t>
  </si>
  <si>
    <t>Aronsohn</t>
  </si>
  <si>
    <t>235 East 42nd Street</t>
  </si>
  <si>
    <t>Bob</t>
  </si>
  <si>
    <t>Helm</t>
  </si>
  <si>
    <t>520 S. Grand Ave., Suite 700</t>
  </si>
  <si>
    <t>SPOCT03</t>
  </si>
  <si>
    <t>Dale Peer-Home</t>
  </si>
  <si>
    <t>2053 S. Waverly</t>
  </si>
  <si>
    <t>Springfield</t>
  </si>
  <si>
    <t>MO</t>
  </si>
  <si>
    <t>DC050A</t>
  </si>
  <si>
    <t>The Rosen Group</t>
  </si>
  <si>
    <t>3000 Chestnut Ave.</t>
  </si>
  <si>
    <t>Baltimore</t>
  </si>
  <si>
    <t>Ivie</t>
  </si>
  <si>
    <t>Mc Niell</t>
  </si>
  <si>
    <t>444 S Flower St #180</t>
  </si>
  <si>
    <t>(213) 482-8890</t>
  </si>
  <si>
    <t>Jason</t>
  </si>
  <si>
    <t>Cole</t>
  </si>
  <si>
    <t>1285 Avenue of the Americas, Flr 14</t>
  </si>
  <si>
    <t>jason.cole@ubs.com</t>
  </si>
  <si>
    <t>(212) 821-3000</t>
  </si>
  <si>
    <t>United Mine Wor</t>
  </si>
  <si>
    <t>8315 Lee Highway</t>
  </si>
  <si>
    <t>Fairfax</t>
  </si>
  <si>
    <t>(202) 703-7220</t>
  </si>
  <si>
    <t>International B</t>
  </si>
  <si>
    <t>(202) 833-7000</t>
  </si>
  <si>
    <t>OM40101</t>
  </si>
  <si>
    <t>Michael's Pharmacy</t>
  </si>
  <si>
    <t>960 East Green Street</t>
  </si>
  <si>
    <t>(818) 363-3677</t>
  </si>
  <si>
    <t>5100 COE Avenue</t>
  </si>
  <si>
    <t>Seaside</t>
  </si>
  <si>
    <t>(831) 722-8000</t>
  </si>
  <si>
    <t>111 North Fairfax Street</t>
  </si>
  <si>
    <t>(703) 706-3163</t>
  </si>
  <si>
    <t>Noel</t>
  </si>
  <si>
    <t>Brazil</t>
  </si>
  <si>
    <t>Barbara</t>
  </si>
  <si>
    <t>Kennelly</t>
  </si>
  <si>
    <t>OM40109</t>
  </si>
  <si>
    <t>ACK1203</t>
  </si>
  <si>
    <t>LDC Company, In</t>
  </si>
  <si>
    <t>PO Box 860</t>
  </si>
  <si>
    <t>Hendersonville</t>
  </si>
  <si>
    <t>Carrie</t>
  </si>
  <si>
    <t>Pugh</t>
  </si>
  <si>
    <t>1201 16th Street, NW</t>
  </si>
  <si>
    <t>CPugh@nea.org</t>
  </si>
  <si>
    <t>3304 Shortridge Lane</t>
  </si>
  <si>
    <t>Mitchellville</t>
  </si>
  <si>
    <t>Tony</t>
  </si>
  <si>
    <t>Padilla</t>
  </si>
  <si>
    <t>padillat@tcunion.org</t>
  </si>
  <si>
    <t>Daimler-Chrysle</t>
  </si>
  <si>
    <t>1401 H Street, NW</t>
  </si>
  <si>
    <t>OM40113</t>
  </si>
  <si>
    <t>430 North Washington Street</t>
  </si>
  <si>
    <t>Marksville</t>
  </si>
  <si>
    <t>Richard</t>
  </si>
  <si>
    <t>Long</t>
  </si>
  <si>
    <t>8000 East Jefferson Avenue</t>
  </si>
  <si>
    <t>Melissa</t>
  </si>
  <si>
    <t>Paller</t>
  </si>
  <si>
    <t>1729 21st St., NW</t>
  </si>
  <si>
    <t>Raytheon Politi</t>
  </si>
  <si>
    <t>1100 Wilson Blvd. #1500</t>
  </si>
  <si>
    <t>(703) 416-5824</t>
  </si>
  <si>
    <t>Pamela</t>
  </si>
  <si>
    <t>Craven</t>
  </si>
  <si>
    <t>1450 G Street, NW</t>
  </si>
  <si>
    <t>Michael</t>
  </si>
  <si>
    <t>Matton</t>
  </si>
  <si>
    <t>340 Kingsland Street</t>
  </si>
  <si>
    <t>Nutley</t>
  </si>
  <si>
    <t>SPJAN04</t>
  </si>
  <si>
    <t>6903 Rockledge Drive</t>
  </si>
  <si>
    <t>Bethesda</t>
  </si>
  <si>
    <t>Denna</t>
  </si>
  <si>
    <t>Suko</t>
  </si>
  <si>
    <t>1101 Vermont Ave NW</t>
  </si>
  <si>
    <t>DSUKO@AAODC.ORG</t>
  </si>
  <si>
    <t>(202) 757-6662</t>
  </si>
  <si>
    <t>1111 14th Street NW</t>
  </si>
  <si>
    <t>(202) 789-5160</t>
  </si>
  <si>
    <t>George</t>
  </si>
  <si>
    <t>Gould</t>
  </si>
  <si>
    <t>100 Indiana Avenue</t>
  </si>
  <si>
    <t>DC063A</t>
  </si>
  <si>
    <t>Ande</t>
  </si>
  <si>
    <t>Abbott</t>
  </si>
  <si>
    <t>753 State Avenue Suite 565</t>
  </si>
  <si>
    <t>Kansas City</t>
  </si>
  <si>
    <t>KS</t>
  </si>
  <si>
    <t>(703) 560-1493</t>
  </si>
  <si>
    <t>United</t>
  </si>
  <si>
    <t>901 Massachusetts Ave., NW</t>
  </si>
  <si>
    <t>IL038A</t>
  </si>
  <si>
    <t>DC055A</t>
  </si>
  <si>
    <t>Alison</t>
  </si>
  <si>
    <t>Houle</t>
  </si>
  <si>
    <t>1225 Eye Street, NW</t>
  </si>
  <si>
    <t>(202) 289-5795</t>
  </si>
  <si>
    <t>American AIDS P</t>
  </si>
  <si>
    <t>1808 Swann Street NW</t>
  </si>
  <si>
    <t>400 Sansome Street</t>
  </si>
  <si>
    <t>San Francisco</t>
  </si>
  <si>
    <t>Frisbie</t>
  </si>
  <si>
    <t>Frisbie Communications</t>
  </si>
  <si>
    <t>Arlington Hts.</t>
  </si>
  <si>
    <t>Aetna Inc.</t>
  </si>
  <si>
    <t>1501 M Street, NWNW</t>
  </si>
  <si>
    <t>(203) 273-8340</t>
  </si>
  <si>
    <t>Hogan</t>
  </si>
  <si>
    <t>1025 Connecticut Avenue, NW</t>
  </si>
  <si>
    <t>(703) 553-1291</t>
  </si>
  <si>
    <t>Darlene</t>
  </si>
  <si>
    <t>Dennis</t>
  </si>
  <si>
    <t>4720 Montgomery Lane</t>
  </si>
  <si>
    <t>ddennis@aota.org</t>
  </si>
  <si>
    <t>(301) 652-2682</t>
  </si>
  <si>
    <t>Martin Marietta</t>
  </si>
  <si>
    <t>Glenpointe Centre East</t>
  </si>
  <si>
    <t>Teaneck</t>
  </si>
  <si>
    <t>1133 19th Street, NW</t>
  </si>
  <si>
    <t>Tim</t>
  </si>
  <si>
    <t>Keating</t>
  </si>
  <si>
    <t>101 Constitution Ave., NW, Ste. 500 W</t>
  </si>
  <si>
    <t>Kirsten</t>
  </si>
  <si>
    <t>Falk</t>
  </si>
  <si>
    <t>777 N. Capitol St. NE</t>
  </si>
  <si>
    <t>Brendan</t>
  </si>
  <si>
    <t>Kelsay</t>
  </si>
  <si>
    <t>1401 I Street, NW</t>
  </si>
  <si>
    <t>Jeff</t>
  </si>
  <si>
    <t>Deboer</t>
  </si>
  <si>
    <t>1420 New York Ave NW Ste 1100</t>
  </si>
  <si>
    <t>Abigail</t>
  </si>
  <si>
    <t>Independent Community Bankers Assoc</t>
  </si>
  <si>
    <t>1615 L St NW</t>
  </si>
  <si>
    <t>martina.egerer@icba.org</t>
  </si>
  <si>
    <t>(202) 659-8111</t>
  </si>
  <si>
    <t>Nat'l League of</t>
  </si>
  <si>
    <t>1023 N Royal Street</t>
  </si>
  <si>
    <t>(703) 548-5922</t>
  </si>
  <si>
    <t>Jose</t>
  </si>
  <si>
    <t>Ceballos</t>
  </si>
  <si>
    <t>1325 Massachusetts Avenue, NW</t>
  </si>
  <si>
    <t>jceballos@natcadc.org</t>
  </si>
  <si>
    <t>Joseph</t>
  </si>
  <si>
    <t>Aiello</t>
  </si>
  <si>
    <t>66 Long Wharf</t>
  </si>
  <si>
    <t>DC059A</t>
  </si>
  <si>
    <t>819 Euclid Street, NW</t>
  </si>
  <si>
    <t>Doc's Barber Sh</t>
  </si>
  <si>
    <t>930 East Mulberry</t>
  </si>
  <si>
    <t>Angelton</t>
  </si>
  <si>
    <t>Stricker</t>
  </si>
  <si>
    <t>governmentaffairs@iupat.org</t>
  </si>
  <si>
    <t>(202) 637-0724</t>
  </si>
  <si>
    <t>Edward</t>
  </si>
  <si>
    <t>Heffenan</t>
  </si>
  <si>
    <t>1 Massachusetts Ave NW Ste 820</t>
  </si>
  <si>
    <t>ACK0104</t>
  </si>
  <si>
    <t>Ramon Godoy, MD</t>
  </si>
  <si>
    <t>4345 New York Street</t>
  </si>
  <si>
    <t>PA025A</t>
  </si>
  <si>
    <t>Catherine</t>
  </si>
  <si>
    <t>Caponi</t>
  </si>
  <si>
    <t>600 Grant Street, USX Tower</t>
  </si>
  <si>
    <t>TX048A</t>
  </si>
  <si>
    <t>National Good</t>
  </si>
  <si>
    <t>2300 First City Tower</t>
  </si>
  <si>
    <t>Houston</t>
  </si>
  <si>
    <t>(713) 758-2222</t>
  </si>
  <si>
    <t>Casablanca Sales</t>
  </si>
  <si>
    <t>1810 Forest Lane</t>
  </si>
  <si>
    <t>Garland</t>
  </si>
  <si>
    <t>NJ002A</t>
  </si>
  <si>
    <t>1399 New York Avenue NW</t>
  </si>
  <si>
    <t>OH023A</t>
  </si>
  <si>
    <t>14600 Detroit Avenue</t>
  </si>
  <si>
    <t>DC067A</t>
  </si>
  <si>
    <t>MA026A</t>
  </si>
  <si>
    <t>Kevin</t>
  </si>
  <si>
    <t>Clark</t>
  </si>
  <si>
    <t>Liberty Lane</t>
  </si>
  <si>
    <t>Hapton</t>
  </si>
  <si>
    <t>Transport Worke</t>
  </si>
  <si>
    <t>80 West End Avenue</t>
  </si>
  <si>
    <t>(212) 873-6000</t>
  </si>
  <si>
    <t>FL066A</t>
  </si>
  <si>
    <t>100 South Biscayne Boulevard</t>
  </si>
  <si>
    <t>DC069A</t>
  </si>
  <si>
    <t>Ironworkers</t>
  </si>
  <si>
    <t>(202) 383-4880</t>
  </si>
  <si>
    <t>DC068A</t>
  </si>
  <si>
    <t>Erin</t>
  </si>
  <si>
    <t>LaFlair</t>
  </si>
  <si>
    <t>1640 Wisconsin Avenue, NW</t>
  </si>
  <si>
    <t>NV015A</t>
  </si>
  <si>
    <t>Marie</t>
  </si>
  <si>
    <t>Soldo</t>
  </si>
  <si>
    <t>P.O. Box 15645</t>
  </si>
  <si>
    <t>Las Vegas</t>
  </si>
  <si>
    <t>maries@sierrahealth.com</t>
  </si>
  <si>
    <t>(702) 242-7190</t>
  </si>
  <si>
    <t>(702) 263-6887</t>
  </si>
  <si>
    <t>Madeline</t>
  </si>
  <si>
    <t>Boyd</t>
  </si>
  <si>
    <t>4 World Trade Center</t>
  </si>
  <si>
    <t>818 Connecticut Avenue NW</t>
  </si>
  <si>
    <t>DASH PAC</t>
  </si>
  <si>
    <t>Ragan</t>
  </si>
  <si>
    <t>50 Beale Street</t>
  </si>
  <si>
    <t>810 First Street, NE</t>
  </si>
  <si>
    <t>AALCMI</t>
  </si>
  <si>
    <t>ANTOINETTE</t>
  </si>
  <si>
    <t>Bush</t>
  </si>
  <si>
    <t>3225 ELLICOTT ST NW</t>
  </si>
  <si>
    <t>WASHINGTON</t>
  </si>
  <si>
    <t>abush8558@aol.com</t>
  </si>
  <si>
    <t>(202) 371-7230</t>
  </si>
  <si>
    <t>The Williams Co</t>
  </si>
  <si>
    <t>1824 North Arlington Avenue</t>
  </si>
  <si>
    <t>Indianapolis</t>
  </si>
  <si>
    <t>Abby</t>
  </si>
  <si>
    <t>Bernstein</t>
  </si>
  <si>
    <t>1150 17th Street, NW</t>
  </si>
  <si>
    <t>71357.1034@CS.COM</t>
  </si>
  <si>
    <t>Herb</t>
  </si>
  <si>
    <t>Tyson</t>
  </si>
  <si>
    <t>1399 New York Avenue, NW</t>
  </si>
  <si>
    <t>VA016A</t>
  </si>
  <si>
    <t>Tercentenary</t>
  </si>
  <si>
    <t>Fund</t>
  </si>
  <si>
    <t>150 Arch St, 22nd FL</t>
  </si>
  <si>
    <t>TA40603</t>
  </si>
  <si>
    <t>Vestcom Mid-Atl</t>
  </si>
  <si>
    <t>5 Henderson Drive</t>
  </si>
  <si>
    <t>West Caldwell</t>
  </si>
  <si>
    <t>OH024A</t>
  </si>
  <si>
    <t>41 South High Street</t>
  </si>
  <si>
    <t>1625 Massachusetts Ave, NW</t>
  </si>
  <si>
    <t>MI022A</t>
  </si>
  <si>
    <t>PO Box 1315</t>
  </si>
  <si>
    <t>Grand Rapids</t>
  </si>
  <si>
    <t>Bell South</t>
  </si>
  <si>
    <t>WL093A</t>
  </si>
  <si>
    <t>VSS &amp; P Fed PAC</t>
  </si>
  <si>
    <t>52 East Gay Street</t>
  </si>
  <si>
    <t>(513) 723-4000</t>
  </si>
  <si>
    <t>FL071A</t>
  </si>
  <si>
    <t>GLMEMB</t>
  </si>
  <si>
    <t>Action Fund of</t>
  </si>
  <si>
    <t>800 Connecticut Ave.</t>
  </si>
  <si>
    <t>(202) 452-4720</t>
  </si>
  <si>
    <t>1501 Belvedere Road</t>
  </si>
  <si>
    <t>West Palm Beach</t>
  </si>
  <si>
    <t>IL041A</t>
  </si>
  <si>
    <t>Prairie PAC</t>
  </si>
  <si>
    <t>PO Box 2002</t>
  </si>
  <si>
    <t>TX051A</t>
  </si>
  <si>
    <t>GERALD</t>
  </si>
  <si>
    <t>FISETTE</t>
  </si>
  <si>
    <t>311 N JACKSON ST</t>
  </si>
  <si>
    <t>ARLINGTON</t>
  </si>
  <si>
    <t>(703) 358-9550</t>
  </si>
  <si>
    <t>(703) 524-3489</t>
  </si>
  <si>
    <t>GL024A</t>
  </si>
  <si>
    <t>Peter</t>
  </si>
  <si>
    <t>Pappas</t>
  </si>
  <si>
    <t>500 South Chinowth Road1776 I Street, NW</t>
  </si>
  <si>
    <t>138 Guernesy St., Apt. 3L</t>
  </si>
  <si>
    <t>Brooklyn</t>
  </si>
  <si>
    <t>NET0704</t>
  </si>
  <si>
    <t>Patricia B.</t>
  </si>
  <si>
    <t>Ross</t>
  </si>
  <si>
    <t>90 Kingsbury St</t>
  </si>
  <si>
    <t>Wellesley</t>
  </si>
  <si>
    <t>p90321p@msn.com</t>
  </si>
  <si>
    <t>(781) 235-5157</t>
  </si>
  <si>
    <t>(781) 235-3407</t>
  </si>
  <si>
    <t>DC076A</t>
  </si>
  <si>
    <t>Perdue &amp; Todesc</t>
  </si>
  <si>
    <t>PO Box 1364</t>
  </si>
  <si>
    <t>(713) 520-2500</t>
  </si>
  <si>
    <t>1330 S. Third Street</t>
  </si>
  <si>
    <t>Louisville</t>
  </si>
  <si>
    <t>KY</t>
  </si>
  <si>
    <t>(502) 637-7200</t>
  </si>
  <si>
    <t>DC083A</t>
  </si>
  <si>
    <t>Cynthia</t>
  </si>
  <si>
    <t>McCoy</t>
  </si>
  <si>
    <t>9500 Arena Drive</t>
  </si>
  <si>
    <t>Largo</t>
  </si>
  <si>
    <t>(301) 322-5577</t>
  </si>
  <si>
    <t>PA035A</t>
  </si>
  <si>
    <t>NY145A</t>
  </si>
  <si>
    <t>16625 Powells Cove Blvd</t>
  </si>
  <si>
    <t>Beechhurst</t>
  </si>
  <si>
    <t>CA145A</t>
  </si>
  <si>
    <t>Ewers</t>
  </si>
  <si>
    <t>Con</t>
  </si>
  <si>
    <t>160 Redwood Drive</t>
  </si>
  <si>
    <t>EWC@MIS.NET</t>
  </si>
  <si>
    <t>DC086A</t>
  </si>
  <si>
    <t>Morton</t>
  </si>
  <si>
    <t>1201 L Street, NW</t>
  </si>
  <si>
    <t>(202) 898-2809</t>
  </si>
  <si>
    <t>Roger</t>
  </si>
  <si>
    <t>Kaminska</t>
  </si>
  <si>
    <t>6601 Winchester, Suite 280</t>
  </si>
  <si>
    <t>Leonad</t>
  </si>
  <si>
    <t>Formato</t>
  </si>
  <si>
    <t>505-507 West 27th St.</t>
  </si>
  <si>
    <t>(212) 947-2985</t>
  </si>
  <si>
    <t>NET0804</t>
  </si>
  <si>
    <t>GA017A</t>
  </si>
  <si>
    <t>Clifton</t>
  </si>
  <si>
    <t>Porter</t>
  </si>
  <si>
    <t>333 N Summit St</t>
  </si>
  <si>
    <t>Toledo</t>
  </si>
  <si>
    <t>NY158A</t>
  </si>
  <si>
    <t>Maureen</t>
  </si>
  <si>
    <t>Liccione</t>
  </si>
  <si>
    <t>33 W Second St.</t>
  </si>
  <si>
    <t>Riverhead</t>
  </si>
  <si>
    <t>Kutak Rock</t>
  </si>
  <si>
    <t>1101 Connecticut Avenue, NW</t>
  </si>
  <si>
    <t>(202) 828-2400</t>
  </si>
  <si>
    <t>Thomas</t>
  </si>
  <si>
    <t>Leonard</t>
  </si>
  <si>
    <t>One Penn Center 19th Floor</t>
  </si>
  <si>
    <t>(215) 665-3030</t>
  </si>
  <si>
    <t>(215) 235-1742</t>
  </si>
  <si>
    <t>Schueny</t>
  </si>
  <si>
    <t>715 Kirk Dr</t>
  </si>
  <si>
    <t>TA40717</t>
  </si>
  <si>
    <t>1370 Ontario St</t>
  </si>
  <si>
    <t>TMY2004</t>
  </si>
  <si>
    <t>Bristow</t>
  </si>
  <si>
    <t>Rochester</t>
  </si>
  <si>
    <t>(585) 503-2749</t>
  </si>
  <si>
    <t>FL082A</t>
  </si>
  <si>
    <t>Wexler</t>
  </si>
  <si>
    <t>2500 North Military Trail</t>
  </si>
  <si>
    <t>Boca Raton</t>
  </si>
  <si>
    <t>(561) 241-8114</t>
  </si>
  <si>
    <t>DC089A</t>
  </si>
  <si>
    <t>1500 K Street, NW</t>
  </si>
  <si>
    <t>MO013A</t>
  </si>
  <si>
    <t>JACPAC</t>
  </si>
  <si>
    <t>PO Box 920</t>
  </si>
  <si>
    <t>Rolla</t>
  </si>
  <si>
    <t>P.O. BOX 4299</t>
  </si>
  <si>
    <t>NY165A</t>
  </si>
  <si>
    <t>Dona</t>
  </si>
  <si>
    <t>Young</t>
  </si>
  <si>
    <t>One American Row</t>
  </si>
  <si>
    <t>DC087A</t>
  </si>
  <si>
    <t>Hallisay</t>
  </si>
  <si>
    <t>1625 Massachusetts Ave., NW</t>
  </si>
  <si>
    <t>(202) 797-4033</t>
  </si>
  <si>
    <t>Aaron</t>
  </si>
  <si>
    <t>Broad</t>
  </si>
  <si>
    <t>20 Burton Hills Blvd.</t>
  </si>
  <si>
    <t>Nashville</t>
  </si>
  <si>
    <t>Patricia</t>
  </si>
  <si>
    <t>Ball</t>
  </si>
  <si>
    <t>13455 Noel Rd.</t>
  </si>
  <si>
    <t>OR002A</t>
  </si>
  <si>
    <t>Anheuser PAC</t>
  </si>
  <si>
    <t>One Busch Place</t>
  </si>
  <si>
    <t>Saint Louis</t>
  </si>
  <si>
    <t>MS B214</t>
  </si>
  <si>
    <t>Blue Bell</t>
  </si>
  <si>
    <t>H. Russell</t>
  </si>
  <si>
    <t>Frisby</t>
  </si>
  <si>
    <t>1140 Connecticut Avenue, NW</t>
  </si>
  <si>
    <t>(202) 296-6650</t>
  </si>
  <si>
    <t>Marc</t>
  </si>
  <si>
    <t>Laitin</t>
  </si>
  <si>
    <t xml:space="preserve">518 14TH ST SE                          </t>
  </si>
  <si>
    <t xml:space="preserve">WASHINGTON          </t>
  </si>
  <si>
    <t>marc@runagainstbush.org</t>
  </si>
  <si>
    <t>(202) 347-3343</t>
  </si>
  <si>
    <t>Committee on Political Education (A</t>
  </si>
  <si>
    <t>815 16th Street N.W.</t>
  </si>
  <si>
    <t>BG001A</t>
  </si>
  <si>
    <t>1150 17th St.</t>
  </si>
  <si>
    <t>Harborside Heal</t>
  </si>
  <si>
    <t>1330 Medical Park Drive</t>
  </si>
  <si>
    <t>Fort Wayne</t>
  </si>
  <si>
    <t>(617) 556-8160</t>
  </si>
  <si>
    <t>Mariner Post-Ac</t>
  </si>
  <si>
    <t>15415 Katy Freeway</t>
  </si>
  <si>
    <t>Video Tracks Pr</t>
  </si>
  <si>
    <t>320 South Trooper Road</t>
  </si>
  <si>
    <t>Trooper</t>
  </si>
  <si>
    <t>TRACKS@VOICENET.COM</t>
  </si>
  <si>
    <t>(610) 631-3411</t>
  </si>
  <si>
    <t>ZD40901</t>
  </si>
  <si>
    <t>Zelda</t>
  </si>
  <si>
    <t>Gilbert</t>
  </si>
  <si>
    <t>150 Fayetville Street Mall, #2810</t>
  </si>
  <si>
    <t>Raleigh</t>
  </si>
  <si>
    <t>NC</t>
  </si>
  <si>
    <t>zel.gilbert@embarq.com</t>
  </si>
  <si>
    <t>(803) 252-4505</t>
  </si>
  <si>
    <t>(718) 352-1168</t>
  </si>
  <si>
    <t>10401 Connecticut Ave.</t>
  </si>
  <si>
    <t>Kensington</t>
  </si>
  <si>
    <t>815 16th Street, NW</t>
  </si>
  <si>
    <t>OM40912</t>
  </si>
  <si>
    <t>Fulbright &amp; Jaw</t>
  </si>
  <si>
    <t>1301 McKinney Street</t>
  </si>
  <si>
    <t>(713) 651-3626</t>
  </si>
  <si>
    <t>AL006A</t>
  </si>
  <si>
    <t>SCOTT</t>
  </si>
  <si>
    <t>POWELL</t>
  </si>
  <si>
    <t>2025 3RD AVE N FL MASSEY</t>
  </si>
  <si>
    <t>BIRMINGHAM</t>
  </si>
  <si>
    <t>SCOTT@HWNN.COM</t>
  </si>
  <si>
    <t>(205) 328-5330</t>
  </si>
  <si>
    <t>(205) 854-4504</t>
  </si>
  <si>
    <t>WL105A</t>
  </si>
  <si>
    <t>COREPAC - Corni</t>
  </si>
  <si>
    <t>1350 I Street, NW</t>
  </si>
  <si>
    <t>(202) 347-2315</t>
  </si>
  <si>
    <t>IL047A</t>
  </si>
  <si>
    <t>7189 Westchester</t>
  </si>
  <si>
    <t>West Bloomfield</t>
  </si>
  <si>
    <t>CHFE@COMCAST.NET</t>
  </si>
  <si>
    <t>(248) 592-9550</t>
  </si>
  <si>
    <t>Efron</t>
  </si>
  <si>
    <t>Post Office Box 29214</t>
  </si>
  <si>
    <t>San Juan</t>
  </si>
  <si>
    <t>PR</t>
  </si>
  <si>
    <t>(787) 722-6768</t>
  </si>
  <si>
    <t>Lindsay</t>
  </si>
  <si>
    <t>McGlaughlin</t>
  </si>
  <si>
    <t>(292) 463-6265</t>
  </si>
  <si>
    <t>Lisa Marie</t>
  </si>
  <si>
    <t>Bongiovanni</t>
  </si>
  <si>
    <t>333 Continental Boulevard</t>
  </si>
  <si>
    <t>El Segunda</t>
  </si>
  <si>
    <t>pac@mattel.com</t>
  </si>
  <si>
    <t>(310) 252-5227</t>
  </si>
  <si>
    <t>NY167A</t>
  </si>
  <si>
    <t>NY189A</t>
  </si>
  <si>
    <t>PO BOX 95</t>
  </si>
  <si>
    <t>FRESH MEADOWS</t>
  </si>
  <si>
    <t>MN013A</t>
  </si>
  <si>
    <t>Dorsery National Fund</t>
  </si>
  <si>
    <t>50 S. 6th St. Suite 1500</t>
  </si>
  <si>
    <t>IL048A</t>
  </si>
  <si>
    <t>TX057A</t>
  </si>
  <si>
    <t>1301 McKinney</t>
  </si>
  <si>
    <t>Mikel</t>
  </si>
  <si>
    <t>701 Pennsylvania Ave, NW</t>
  </si>
  <si>
    <t>(202) 434-4806</t>
  </si>
  <si>
    <t>Cathy</t>
  </si>
  <si>
    <t>Lukensmeyer</t>
  </si>
  <si>
    <t>1004 W. Euless Blvd</t>
  </si>
  <si>
    <t>(817) 540-0108</t>
  </si>
  <si>
    <t>CO016A</t>
  </si>
  <si>
    <t>Faegre &amp; Benson</t>
  </si>
  <si>
    <t>2200 Norwest Center</t>
  </si>
  <si>
    <t>(612) 336-3385</t>
  </si>
  <si>
    <t>DC095A</t>
  </si>
  <si>
    <t>Brandon</t>
  </si>
  <si>
    <t>brandon.davis@seiu.org</t>
  </si>
  <si>
    <t>(202) 898-3200</t>
  </si>
  <si>
    <t>NY190A</t>
  </si>
  <si>
    <t>Duffy</t>
  </si>
  <si>
    <t>EAB Plaza, 13th Floor West Twr</t>
  </si>
  <si>
    <t>Uniondale</t>
  </si>
  <si>
    <t>CA162A</t>
  </si>
  <si>
    <t>Drive Political</t>
  </si>
  <si>
    <t>25 Louisiana Avenue, N.W.</t>
  </si>
  <si>
    <t>Pipe Fitters Lo</t>
  </si>
  <si>
    <t>800 Hillcrest Road</t>
  </si>
  <si>
    <t>PO BO 18206</t>
  </si>
  <si>
    <t>MA051A</t>
  </si>
  <si>
    <t>National Grid USA Po</t>
  </si>
  <si>
    <t>Committee</t>
  </si>
  <si>
    <t>25 Research Dr.</t>
  </si>
  <si>
    <t>Westborough</t>
  </si>
  <si>
    <t>TA41007</t>
  </si>
  <si>
    <t>Novak</t>
  </si>
  <si>
    <t>500 Woodward Ave. Suite 4000</t>
  </si>
  <si>
    <t>Detriot</t>
  </si>
  <si>
    <t>GA021A</t>
  </si>
  <si>
    <t>1330 Lady Street</t>
  </si>
  <si>
    <t>(803) 256-0661</t>
  </si>
  <si>
    <t>Florence</t>
  </si>
  <si>
    <t>Cauthen</t>
  </si>
  <si>
    <t>PO Box 252072</t>
  </si>
  <si>
    <t>Montgomery</t>
  </si>
  <si>
    <t>WMY2004</t>
  </si>
  <si>
    <t>Rochlin</t>
  </si>
  <si>
    <t>(212) 689-4897</t>
  </si>
  <si>
    <t>NET1004</t>
  </si>
  <si>
    <t>Designs on the</t>
  </si>
  <si>
    <t>White House Organization</t>
  </si>
  <si>
    <t>250 West 57th Street</t>
  </si>
  <si>
    <t>dblock@nytaxmaster.com</t>
  </si>
  <si>
    <t>(212) 247-9090</t>
  </si>
  <si>
    <t>2122 24th Place, NE</t>
  </si>
  <si>
    <t>(202) 529-0866</t>
  </si>
  <si>
    <t>Mary</t>
  </si>
  <si>
    <t>O'Neill</t>
  </si>
  <si>
    <t>1800 Century Park E</t>
  </si>
  <si>
    <t>(415) 442-6700</t>
  </si>
  <si>
    <t>The Bank of New York</t>
  </si>
  <si>
    <t>48 Wall St.</t>
  </si>
  <si>
    <t>NET0904</t>
  </si>
  <si>
    <t>Sam</t>
  </si>
  <si>
    <t>Sheldon</t>
  </si>
  <si>
    <t>P.O. Box 560816</t>
  </si>
  <si>
    <t>Pinecrest</t>
  </si>
  <si>
    <t>Chemical Worker</t>
  </si>
  <si>
    <t>1655 W Market St</t>
  </si>
  <si>
    <t>Akron</t>
  </si>
  <si>
    <t>(216) 867-2444</t>
  </si>
  <si>
    <t>One Mellon Center Room 625</t>
  </si>
  <si>
    <t>Manchin &amp; Aloi</t>
  </si>
  <si>
    <t>1543 Fairmont Ave., Ste. 203</t>
  </si>
  <si>
    <t>Fairmont</t>
  </si>
  <si>
    <t>WV</t>
  </si>
  <si>
    <t>(304) 367-1862</t>
  </si>
  <si>
    <t>DBC2005</t>
  </si>
  <si>
    <t>WL112A</t>
  </si>
  <si>
    <t>Mellon Bank Cor</t>
  </si>
  <si>
    <t>One Mellon Bank Center</t>
  </si>
  <si>
    <t>(412) 234-4948</t>
  </si>
  <si>
    <t>501 3rd Street</t>
  </si>
  <si>
    <t>One Mellon Bank Center, Room 625</t>
  </si>
  <si>
    <t>123 K Street NW</t>
  </si>
  <si>
    <t>Home BuilderPAC</t>
  </si>
  <si>
    <t>15th and M Streets, NW</t>
  </si>
  <si>
    <t>DC098A</t>
  </si>
  <si>
    <t>Bonior</t>
  </si>
  <si>
    <t>607 Fourteenth Street, NW</t>
  </si>
  <si>
    <t>(202) 347-3042</t>
  </si>
  <si>
    <t>Steve</t>
  </si>
  <si>
    <t>PO Box 77492</t>
  </si>
  <si>
    <t>(202) 462-5747</t>
  </si>
  <si>
    <t>Diane Cromer En</t>
  </si>
  <si>
    <t>1209 Linden Place, NE</t>
  </si>
  <si>
    <t>(202) 396-0188</t>
  </si>
  <si>
    <t>OM50214</t>
  </si>
  <si>
    <t>Laborers' Political League</t>
  </si>
  <si>
    <t>905 Sixteenth Street, NW</t>
  </si>
  <si>
    <t>(202) 737-8320</t>
  </si>
  <si>
    <t>American Federa</t>
  </si>
  <si>
    <t>815 16th Street, N.W.</t>
  </si>
  <si>
    <t>Karry</t>
  </si>
  <si>
    <t>LaViolette</t>
  </si>
  <si>
    <t>Post Office Box #3999</t>
  </si>
  <si>
    <t>Seattle</t>
  </si>
  <si>
    <t>WA</t>
  </si>
  <si>
    <t>(206) 655-4465</t>
  </si>
  <si>
    <t>DC103A</t>
  </si>
  <si>
    <t>Angela Walker</t>
  </si>
  <si>
    <t>Reimer</t>
  </si>
  <si>
    <t>591 Redwood Highway, BLDG. 4000</t>
  </si>
  <si>
    <t>Mill Valley</t>
  </si>
  <si>
    <t>(415) 389-6800</t>
  </si>
  <si>
    <t>NY198A</t>
  </si>
  <si>
    <t>UP-PAC</t>
  </si>
  <si>
    <t>6400 Shafer Ct., Ste. 700</t>
  </si>
  <si>
    <t>Rosemont</t>
  </si>
  <si>
    <t>(847) 292-1700</t>
  </si>
  <si>
    <t>MA053A</t>
  </si>
  <si>
    <t>Tom</t>
  </si>
  <si>
    <t>1 Beacon Street</t>
  </si>
  <si>
    <t>DC105A</t>
  </si>
  <si>
    <t>LaPaille</t>
  </si>
  <si>
    <t>MWH</t>
  </si>
  <si>
    <t>Broomfield</t>
  </si>
  <si>
    <t>CO</t>
  </si>
  <si>
    <t>NET0605</t>
  </si>
  <si>
    <t>PO Box 685</t>
  </si>
  <si>
    <t>Madison</t>
  </si>
  <si>
    <t>WI</t>
  </si>
  <si>
    <t>ZH50601</t>
  </si>
  <si>
    <t>PA046A</t>
  </si>
  <si>
    <t>Labor Council o</t>
  </si>
  <si>
    <t>P.O. Box A</t>
  </si>
  <si>
    <t>Beaver</t>
  </si>
  <si>
    <t>(412) 774-3210</t>
  </si>
  <si>
    <t>3375 17th</t>
  </si>
  <si>
    <t>Jonathan</t>
  </si>
  <si>
    <t>Robison</t>
  </si>
  <si>
    <t>154 North Bellefield Avenue</t>
  </si>
  <si>
    <t>(412) 683-0237</t>
  </si>
  <si>
    <t>TA50607</t>
  </si>
  <si>
    <t>Operating Engin</t>
  </si>
  <si>
    <t>Western Avenue &amp;amp; Clay Street</t>
  </si>
  <si>
    <t>(408) 265-5336</t>
  </si>
  <si>
    <t>DC114A</t>
  </si>
  <si>
    <t>Ilana</t>
  </si>
  <si>
    <t>Goldman</t>
  </si>
  <si>
    <t>734 15th Street, NW</t>
  </si>
  <si>
    <t>ilana@wcfonline.org</t>
  </si>
  <si>
    <t>(202) 393-8164</t>
  </si>
  <si>
    <t>PA048A</t>
  </si>
  <si>
    <t>Ed</t>
  </si>
  <si>
    <t>Rendell</t>
  </si>
  <si>
    <t>Post Office Box 58635</t>
  </si>
  <si>
    <t>DC100a</t>
  </si>
  <si>
    <t>Private Dispute</t>
  </si>
  <si>
    <t>622 Georgia Avenue</t>
  </si>
  <si>
    <t>Chattanooga</t>
  </si>
  <si>
    <t>NY204A</t>
  </si>
  <si>
    <t>Pascrell</t>
  </si>
  <si>
    <t>One Riverfront Plaza</t>
  </si>
  <si>
    <t>Newark</t>
  </si>
  <si>
    <t>dpascrell@gibbonslaw.com</t>
  </si>
  <si>
    <t>(609) 394-5300</t>
  </si>
  <si>
    <t>Sandone</t>
  </si>
  <si>
    <t>1900 Market St</t>
  </si>
  <si>
    <t>Iacullo</t>
  </si>
  <si>
    <t>200 Old Hook Road</t>
  </si>
  <si>
    <t>Harrington Park</t>
  </si>
  <si>
    <t>Parsons</t>
  </si>
  <si>
    <t>100 West Walnut Street</t>
  </si>
  <si>
    <t>(202) 775-6011</t>
  </si>
  <si>
    <t>1825 I Street</t>
  </si>
  <si>
    <t>(202) 296-7174</t>
  </si>
  <si>
    <t>701 Pennsylvania Avenue, NW</t>
  </si>
  <si>
    <t>IL059A</t>
  </si>
  <si>
    <t>1021 west Adams Street, LL1</t>
  </si>
  <si>
    <t>(312) 850-9471</t>
  </si>
  <si>
    <t>O'Melveny &amp; Mye</t>
  </si>
  <si>
    <t>555 13th Street, NW</t>
  </si>
  <si>
    <t>(202) 383-5300</t>
  </si>
  <si>
    <t>FL108A</t>
  </si>
  <si>
    <t>Arnold</t>
  </si>
  <si>
    <t>P.O. Box 231</t>
  </si>
  <si>
    <t>Orlando</t>
  </si>
  <si>
    <t>American Postal Work</t>
  </si>
  <si>
    <t>Committee on Political Action</t>
  </si>
  <si>
    <t>1300 L Street, NW</t>
  </si>
  <si>
    <t>(202) 842-4246</t>
  </si>
  <si>
    <t>DC122A</t>
  </si>
  <si>
    <t>CA186A</t>
  </si>
  <si>
    <t>Pat</t>
  </si>
  <si>
    <t>Chavarria</t>
  </si>
  <si>
    <t>16161 Ventura Blvd.</t>
  </si>
  <si>
    <t>Encino</t>
  </si>
  <si>
    <t>rbccinfo@yahoo.com</t>
  </si>
  <si>
    <t>(818) 464-3484</t>
  </si>
  <si>
    <t>Letter Carriers</t>
  </si>
  <si>
    <t>DBCME2</t>
  </si>
  <si>
    <t>DC127A</t>
  </si>
  <si>
    <t>OM60201</t>
  </si>
  <si>
    <t>DC125A</t>
  </si>
  <si>
    <t>CO024A</t>
  </si>
  <si>
    <t>NY215A</t>
  </si>
  <si>
    <t>National Associ</t>
  </si>
  <si>
    <t>777 14th Street, NW</t>
  </si>
  <si>
    <t>(312) 329-8200</t>
  </si>
  <si>
    <t>Anne-Marie</t>
  </si>
  <si>
    <t>Taylor</t>
  </si>
  <si>
    <t>1735 New York Avenue NW</t>
  </si>
  <si>
    <t>govaffs@aia.org</t>
  </si>
  <si>
    <t>(202) 626-7384</t>
  </si>
  <si>
    <t>Katreice</t>
  </si>
  <si>
    <t>Banks</t>
  </si>
  <si>
    <t>175 East Houston, Room 7-A-50</t>
  </si>
  <si>
    <t>IL061A</t>
  </si>
  <si>
    <t>Al</t>
  </si>
  <si>
    <t>Franken</t>
  </si>
  <si>
    <t>PO Box 523232</t>
  </si>
  <si>
    <t>NET0404</t>
  </si>
  <si>
    <t>Ralph</t>
  </si>
  <si>
    <t>Dawson</t>
  </si>
  <si>
    <t>1301 Mc Kinney</t>
  </si>
  <si>
    <t>DC130A</t>
  </si>
  <si>
    <t>UAW</t>
  </si>
  <si>
    <t>(313) 926-5000</t>
  </si>
  <si>
    <t>WA030A</t>
  </si>
  <si>
    <t>Karen</t>
  </si>
  <si>
    <t>Cooper</t>
  </si>
  <si>
    <t>811 1ST AVE</t>
  </si>
  <si>
    <t>SEATTLE</t>
  </si>
  <si>
    <t>karencooper@wanaral.org</t>
  </si>
  <si>
    <t>(206) 624-1990</t>
  </si>
  <si>
    <t>NJ030A</t>
  </si>
  <si>
    <t>IN007A</t>
  </si>
  <si>
    <t>11 S Meridian Street</t>
  </si>
  <si>
    <t>Giblin</t>
  </si>
  <si>
    <t>11 Fairfield Place</t>
  </si>
  <si>
    <t>tgiblin@iuoe-68.org</t>
  </si>
  <si>
    <t>(973) 244-5801</t>
  </si>
  <si>
    <t>NV019A</t>
  </si>
  <si>
    <t>DC138A</t>
  </si>
  <si>
    <t>DC136A</t>
  </si>
  <si>
    <t>American Gas As</t>
  </si>
  <si>
    <t>400 North Capitol Street, NW</t>
  </si>
  <si>
    <t>(202) 824-7207</t>
  </si>
  <si>
    <t>MD038A</t>
  </si>
  <si>
    <t>DC141A</t>
  </si>
  <si>
    <t>Evan</t>
  </si>
  <si>
    <t>Morris</t>
  </si>
  <si>
    <t>(973) 235-5000</t>
  </si>
  <si>
    <t>FL116A</t>
  </si>
  <si>
    <t>CDOFAM</t>
  </si>
  <si>
    <t>Liam</t>
  </si>
  <si>
    <t>Carroll</t>
  </si>
  <si>
    <t>194 South Prospet St.</t>
  </si>
  <si>
    <t>Burlington</t>
  </si>
  <si>
    <t>VT</t>
  </si>
  <si>
    <t>NY217A</t>
  </si>
  <si>
    <t>Gail</t>
  </si>
  <si>
    <t>Mack</t>
  </si>
  <si>
    <t>333 Lakeside Drive</t>
  </si>
  <si>
    <t>Foster City</t>
  </si>
  <si>
    <t>607 14th Street NW, Suite 800</t>
  </si>
  <si>
    <t>Joe</t>
  </si>
  <si>
    <t>Hansen</t>
  </si>
  <si>
    <t>TA60708</t>
  </si>
  <si>
    <t>Vodavi Communic</t>
  </si>
  <si>
    <t>8300 East Raintree Drive</t>
  </si>
  <si>
    <t>Scottsdale</t>
  </si>
  <si>
    <t>AZ</t>
  </si>
  <si>
    <t>TA60702</t>
  </si>
  <si>
    <t>OM60702</t>
  </si>
  <si>
    <t>Legacy</t>
  </si>
  <si>
    <t>Investments</t>
  </si>
  <si>
    <t>5550 Bates St</t>
  </si>
  <si>
    <t>Seminole</t>
  </si>
  <si>
    <t>DC151A</t>
  </si>
  <si>
    <t>DC140A</t>
  </si>
  <si>
    <t>DC144A</t>
  </si>
  <si>
    <t>SallieMae</t>
  </si>
  <si>
    <t>901 E Street, N.W</t>
  </si>
  <si>
    <t>(202) 333-8000</t>
  </si>
  <si>
    <t>Galis</t>
  </si>
  <si>
    <t>United Unions Building</t>
  </si>
  <si>
    <t>Duggan</t>
  </si>
  <si>
    <t>Prowitt</t>
  </si>
  <si>
    <t>1299 Pennsylvania Ave., NW</t>
  </si>
  <si>
    <t>DC142A</t>
  </si>
  <si>
    <t>Angela</t>
  </si>
  <si>
    <t>Riemer</t>
  </si>
  <si>
    <t>5 Giralda Farms</t>
  </si>
  <si>
    <t>riemera@wyeth.com</t>
  </si>
  <si>
    <t>NY232A</t>
  </si>
  <si>
    <t>Schaller</t>
  </si>
  <si>
    <t>444 N Michigan Ave.</t>
  </si>
  <si>
    <t>201 North Union Street</t>
  </si>
  <si>
    <t>(703) 519-7984</t>
  </si>
  <si>
    <t>TA60913</t>
  </si>
  <si>
    <t>734 15th Street NW Ste 500</t>
  </si>
  <si>
    <t>allison@wcfonline.org</t>
  </si>
  <si>
    <t>Carpenters' Leg</t>
  </si>
  <si>
    <t>101 Constitution Avenue, NW</t>
  </si>
  <si>
    <t>DC155A</t>
  </si>
  <si>
    <t>Emily</t>
  </si>
  <si>
    <t>Baker</t>
  </si>
  <si>
    <t>1655 North Fort Meyer Drive</t>
  </si>
  <si>
    <t>Jennifer</t>
  </si>
  <si>
    <t>Gajewski</t>
  </si>
  <si>
    <t>3975 Fair Ridge Drive</t>
  </si>
  <si>
    <t>(703) 691-1805</t>
  </si>
  <si>
    <t>DC156A</t>
  </si>
  <si>
    <t>SC008A</t>
  </si>
  <si>
    <t>DC157A</t>
  </si>
  <si>
    <t>1150 Hungryneck Blvd</t>
  </si>
  <si>
    <t>Mt. Pleasant</t>
  </si>
  <si>
    <t>Professor</t>
  </si>
  <si>
    <t>Kensley</t>
  </si>
  <si>
    <t>Washington Program</t>
  </si>
  <si>
    <t>Notre Dame</t>
  </si>
  <si>
    <t>INTERN</t>
  </si>
  <si>
    <t>Wechsler Hardwood LLP</t>
  </si>
  <si>
    <t>488 Madison Avenue, 8th Floor</t>
  </si>
  <si>
    <t>DC165A</t>
  </si>
  <si>
    <t>Gaine</t>
  </si>
  <si>
    <t>2025 M Street, NW</t>
  </si>
  <si>
    <t>DC161A</t>
  </si>
  <si>
    <t>4201 Connecticut Ave NW Suite 300</t>
  </si>
  <si>
    <t>(202) 244-2990</t>
  </si>
  <si>
    <t>(202) 387-6445</t>
  </si>
  <si>
    <t>CA210A</t>
  </si>
  <si>
    <t>733115 Shadow Mtn. Drive</t>
  </si>
  <si>
    <t>Palm Desert</t>
  </si>
  <si>
    <t>DC168A</t>
  </si>
  <si>
    <t>FL123A</t>
  </si>
  <si>
    <t>DC162A</t>
  </si>
  <si>
    <t>PO Box 222424</t>
  </si>
  <si>
    <t>Chantilly</t>
  </si>
  <si>
    <t>1750 H Street NW</t>
  </si>
  <si>
    <t>DC170A</t>
  </si>
  <si>
    <t>1518 Hamlin St., NE</t>
  </si>
  <si>
    <t>info@06pac.org</t>
  </si>
  <si>
    <t>(202) 637-3700</t>
  </si>
  <si>
    <t>607 14th Street NW, Suite 950</t>
  </si>
  <si>
    <t>DC171A</t>
  </si>
  <si>
    <t>Laura</t>
  </si>
  <si>
    <t>Cox</t>
  </si>
  <si>
    <t>600 13th Street NW</t>
  </si>
  <si>
    <t>(202) 312-7738</t>
  </si>
  <si>
    <t>DC167A</t>
  </si>
  <si>
    <t>MEBA PAF</t>
  </si>
  <si>
    <t>444 North Capitol Street</t>
  </si>
  <si>
    <t>(202) 347-8585</t>
  </si>
  <si>
    <t>American Association of Justice PAC</t>
  </si>
  <si>
    <t>777 6th St NW</t>
  </si>
  <si>
    <t>8224 Old Courthouse Road</t>
  </si>
  <si>
    <t>Vienna</t>
  </si>
  <si>
    <t>DC174A</t>
  </si>
  <si>
    <t>Ann</t>
  </si>
  <si>
    <t>Miller</t>
  </si>
  <si>
    <t>900 Seventh Street, NW</t>
  </si>
  <si>
    <t>Ann_Miller@ibew.org</t>
  </si>
  <si>
    <t>(202) 728-6046</t>
  </si>
  <si>
    <t>DC176A</t>
  </si>
  <si>
    <t>380 Interlocken Crescent</t>
  </si>
  <si>
    <t>Ashley</t>
  </si>
  <si>
    <t>Flanagan</t>
  </si>
  <si>
    <t>426 C Street, NE</t>
  </si>
  <si>
    <t>National Beer Wholesalers Associati</t>
  </si>
  <si>
    <t>1101 King Street, Suite 600</t>
  </si>
  <si>
    <t>lknight@nbwa.org</t>
  </si>
  <si>
    <t>AL009A</t>
  </si>
  <si>
    <t>Jack</t>
  </si>
  <si>
    <t>Drake</t>
  </si>
  <si>
    <t>502 20th St. N</t>
  </si>
  <si>
    <t>Birmingham</t>
  </si>
  <si>
    <t>jdrake@wdklaw.com</t>
  </si>
  <si>
    <t>(205) 328-9576</t>
  </si>
  <si>
    <t>MD042A</t>
  </si>
  <si>
    <t>One</t>
  </si>
  <si>
    <t>Action</t>
  </si>
  <si>
    <t>1400 Eye Street, NW</t>
  </si>
  <si>
    <t>WESTMISC</t>
  </si>
  <si>
    <t>DC181A</t>
  </si>
  <si>
    <t>FL130A</t>
  </si>
  <si>
    <t>Allan</t>
  </si>
  <si>
    <t>Katz</t>
  </si>
  <si>
    <t>255 S Orange Ave, Suite 1300</t>
  </si>
  <si>
    <t>(850) 425-1605</t>
  </si>
  <si>
    <t>Rich</t>
  </si>
  <si>
    <t>Buckley</t>
  </si>
  <si>
    <t>1800 Concord Pike, P.O. Box 15428</t>
  </si>
  <si>
    <t>Wilmington</t>
  </si>
  <si>
    <t>DE</t>
  </si>
  <si>
    <t>(202) 350-5500</t>
  </si>
  <si>
    <t>DC159A</t>
  </si>
  <si>
    <t>DC184A</t>
  </si>
  <si>
    <t>1299 Penn Avenue, NW</t>
  </si>
  <si>
    <t>DC188A</t>
  </si>
  <si>
    <t>NET0204</t>
  </si>
  <si>
    <t>Ted</t>
  </si>
  <si>
    <t>Burnes</t>
  </si>
  <si>
    <t>1701 Pennsylvania Ave NW</t>
  </si>
  <si>
    <t>tburnes@acr.org</t>
  </si>
  <si>
    <t>(703) 648-5900</t>
  </si>
  <si>
    <t>DC169A</t>
  </si>
  <si>
    <t>PA070A</t>
  </si>
  <si>
    <t>William</t>
  </si>
  <si>
    <t>Schuyler</t>
  </si>
  <si>
    <t>Five Moore Drive</t>
  </si>
  <si>
    <t>Research Triangle Pa</t>
  </si>
  <si>
    <t>(202) 715-1025</t>
  </si>
  <si>
    <t>Brian</t>
  </si>
  <si>
    <t>Dautch</t>
  </si>
  <si>
    <t>750 First Street NE</t>
  </si>
  <si>
    <t>bdautch@naswdc.org</t>
  </si>
  <si>
    <t>(202) 480-8600</t>
  </si>
  <si>
    <t>NY249A</t>
  </si>
  <si>
    <t>1299 Pennsylvania Ave Nw Ste</t>
  </si>
  <si>
    <t>peter.prowitt@corporate.ge.com</t>
  </si>
  <si>
    <t>(202) 637-4473</t>
  </si>
  <si>
    <t>Whitehouse</t>
  </si>
  <si>
    <t>10 G Street, NE Suite 470</t>
  </si>
  <si>
    <t>(202) 682-2202</t>
  </si>
  <si>
    <t>Gottheim</t>
  </si>
  <si>
    <t>P.O. Box 19</t>
  </si>
  <si>
    <t>robert@jerrynadler.com</t>
  </si>
  <si>
    <t>(917) 689-7804</t>
  </si>
  <si>
    <t>Hanelly</t>
  </si>
  <si>
    <t>60 Decibel Road</t>
  </si>
  <si>
    <t>State College</t>
  </si>
  <si>
    <t>(814) 238-2461</t>
  </si>
  <si>
    <t>2023 Massachusetts Ave. NW</t>
  </si>
  <si>
    <t>mcribben@aafp.org</t>
  </si>
  <si>
    <t>(202) 232-9033</t>
  </si>
  <si>
    <t>American Society of Anesthesiologis</t>
  </si>
  <si>
    <t>1501 M. St. NW</t>
  </si>
  <si>
    <t>(202) 289-2222</t>
  </si>
  <si>
    <t>Southern Company Employees PAC</t>
  </si>
  <si>
    <t>241 Ralph McGill Blvd.</t>
  </si>
  <si>
    <t>(404) 506-5000</t>
  </si>
  <si>
    <t>PO Box 961039</t>
  </si>
  <si>
    <t>Fort Worth</t>
  </si>
  <si>
    <t>AALC</t>
  </si>
  <si>
    <t>MIDATL</t>
  </si>
  <si>
    <t>DC188</t>
  </si>
  <si>
    <t>DC189A</t>
  </si>
  <si>
    <t>DC190A</t>
  </si>
  <si>
    <t>CO030A</t>
  </si>
  <si>
    <t>Jim</t>
  </si>
  <si>
    <t>McNulty</t>
  </si>
  <si>
    <t>1177 Race Street</t>
  </si>
  <si>
    <t>Denver</t>
  </si>
  <si>
    <t>gayrockies@aol.com</t>
  </si>
  <si>
    <t>DC192A</t>
  </si>
  <si>
    <t>DC210A</t>
  </si>
  <si>
    <t>Doug</t>
  </si>
  <si>
    <t>Hughes</t>
  </si>
  <si>
    <t>1100 Wilson Blvd #1500</t>
  </si>
  <si>
    <t>(703) 271-5902</t>
  </si>
  <si>
    <t>(703) 644-2492</t>
  </si>
  <si>
    <t>Angel</t>
  </si>
  <si>
    <t>Riley</t>
  </si>
  <si>
    <t>1725 Jefferson Davis Highway</t>
  </si>
  <si>
    <t>Nash</t>
  </si>
  <si>
    <t>20 Independence Boulevard</t>
  </si>
  <si>
    <t>Warren</t>
  </si>
  <si>
    <t>(908) 903-6291</t>
  </si>
  <si>
    <t>1300 I Street NW</t>
  </si>
  <si>
    <t>Floyd</t>
  </si>
  <si>
    <t>Stoner</t>
  </si>
  <si>
    <t>1120 Connecticut Ave.</t>
  </si>
  <si>
    <t>fstoner@aba.com</t>
  </si>
  <si>
    <t>(202) 663-5339</t>
  </si>
  <si>
    <t>NE04</t>
  </si>
  <si>
    <t>Glenn</t>
  </si>
  <si>
    <t>Johnson</t>
  </si>
  <si>
    <t>520 N Northwest Highway</t>
  </si>
  <si>
    <t>Park Ridge</t>
  </si>
  <si>
    <t>(708) 825-5586</t>
  </si>
  <si>
    <t>(708) 825-1692</t>
  </si>
  <si>
    <t>Charles</t>
  </si>
  <si>
    <t>Pallesen</t>
  </si>
  <si>
    <t>233 S 13th St</t>
  </si>
  <si>
    <t>Lincoln</t>
  </si>
  <si>
    <t>NE</t>
  </si>
  <si>
    <t>DC215</t>
  </si>
  <si>
    <t>katreice.banks@att.com</t>
  </si>
  <si>
    <t>(202) 463-4613</t>
  </si>
  <si>
    <t>FL139</t>
  </si>
  <si>
    <t>Alfonso</t>
  </si>
  <si>
    <t>Pollard</t>
  </si>
  <si>
    <t>501 3rd St, NW</t>
  </si>
  <si>
    <t>(202) 434-1334</t>
  </si>
  <si>
    <t>202 Daingerfield Road</t>
  </si>
  <si>
    <t>(703) 683-8200</t>
  </si>
  <si>
    <t>MA072A</t>
  </si>
  <si>
    <t>Brotherhood of</t>
  </si>
  <si>
    <t>917 Shenandoah Shores Rd</t>
  </si>
  <si>
    <t>Front Royal</t>
  </si>
  <si>
    <t>DC214</t>
  </si>
  <si>
    <t>PO Box 18254</t>
  </si>
  <si>
    <t>Garrick</t>
  </si>
  <si>
    <t>Francis</t>
  </si>
  <si>
    <t>1331 Pennsylvania Avenue, NW</t>
  </si>
  <si>
    <t>garrick_francis@csx.com</t>
  </si>
  <si>
    <t>DC193A</t>
  </si>
  <si>
    <t>DC218</t>
  </si>
  <si>
    <t>DC217</t>
  </si>
  <si>
    <t>UPSPAC</t>
  </si>
  <si>
    <t>316 Pennsylvania Avenue, SE</t>
  </si>
  <si>
    <t>(202) 675-4240</t>
  </si>
  <si>
    <t>McGuire Woods Battle Boothe</t>
  </si>
  <si>
    <t>1 James Center</t>
  </si>
  <si>
    <t>(804) 775-1000</t>
  </si>
  <si>
    <t>MD043</t>
  </si>
  <si>
    <t>AZ014</t>
  </si>
  <si>
    <t>Squire, Sanders</t>
  </si>
  <si>
    <t>1201 Pennsylvania Ave. NW</t>
  </si>
  <si>
    <t>IL085</t>
  </si>
  <si>
    <t>Cruz</t>
  </si>
  <si>
    <t>2161 N. California Ave</t>
  </si>
  <si>
    <t>info@immigrationpac.org</t>
  </si>
  <si>
    <t>Southern</t>
  </si>
  <si>
    <t>Airline Pilots</t>
  </si>
  <si>
    <t>1625 Massachusetts Avenue, NW</t>
  </si>
  <si>
    <t>(202) 797-4000</t>
  </si>
  <si>
    <t>Mwh</t>
  </si>
  <si>
    <t>NY262</t>
  </si>
  <si>
    <t>DWH02</t>
  </si>
  <si>
    <t>Commerical Workers</t>
  </si>
  <si>
    <t>United Food and</t>
  </si>
  <si>
    <t>1775  K Street, NW</t>
  </si>
  <si>
    <t>SouthWest</t>
  </si>
  <si>
    <t>MN022</t>
  </si>
  <si>
    <t>Cohen</t>
  </si>
  <si>
    <t>591 Cretin Ave S</t>
  </si>
  <si>
    <t>Saint Paul</t>
  </si>
  <si>
    <t>Senrichardcohen@visi.com</t>
  </si>
  <si>
    <t>CDConv.</t>
  </si>
  <si>
    <t>Elble</t>
  </si>
  <si>
    <t>8117 Pershing</t>
  </si>
  <si>
    <t>Clayton</t>
  </si>
  <si>
    <t>1906 College Hts. Blvd.</t>
  </si>
  <si>
    <t>Bowling Green</t>
  </si>
  <si>
    <t>PA077</t>
  </si>
  <si>
    <t>Philadelphia Ea</t>
  </si>
  <si>
    <t>3501 South Broad Street</t>
  </si>
  <si>
    <t>(215) 463-8865</t>
  </si>
  <si>
    <t>DMMISC</t>
  </si>
  <si>
    <t>2315 Windsor Avenue</t>
  </si>
  <si>
    <t>10434 Page Blvd.</t>
  </si>
  <si>
    <t>11014 19th Ave SE</t>
  </si>
  <si>
    <t>Everett</t>
  </si>
  <si>
    <t>ZH80902</t>
  </si>
  <si>
    <t>Elizabeth An</t>
  </si>
  <si>
    <t>Olsen</t>
  </si>
  <si>
    <t>6309 Lee Hwy</t>
  </si>
  <si>
    <t>Karls</t>
  </si>
  <si>
    <t>Die Cutting</t>
  </si>
  <si>
    <t>5872 Mettler</t>
  </si>
  <si>
    <t>(323) 233-9668</t>
  </si>
  <si>
    <t>UNRESOLVED</t>
  </si>
  <si>
    <t>Manning</t>
  </si>
  <si>
    <t>1823 Prytania St Apt 209</t>
  </si>
  <si>
    <t>New Orleans</t>
  </si>
  <si>
    <t>wrmanning@gmail.com</t>
  </si>
  <si>
    <t>(504) 523-6084</t>
  </si>
  <si>
    <t>ZWHTC00</t>
  </si>
  <si>
    <t>PAC2016</t>
  </si>
  <si>
    <t>1401 K St NW</t>
  </si>
  <si>
    <t>PA113</t>
  </si>
  <si>
    <t>205 Hawthorne CT.</t>
  </si>
  <si>
    <t>(412) 224-9101</t>
  </si>
  <si>
    <t>One PPG Place</t>
  </si>
  <si>
    <t>707 Grant St STE 3300</t>
  </si>
  <si>
    <t>American Association</t>
  </si>
  <si>
    <t>Nurse Anesthetists</t>
  </si>
  <si>
    <t>25 Massachusetts Avenue NW</t>
  </si>
  <si>
    <t>601 Pennsylvania Ave. NW</t>
  </si>
  <si>
    <t>thawkins@cuna.com</t>
  </si>
  <si>
    <t>Maxfield</t>
  </si>
  <si>
    <t>1701 JFK Boulevard</t>
  </si>
  <si>
    <t>melissa_maxfield@comcast.com</t>
  </si>
  <si>
    <t>Soth</t>
  </si>
  <si>
    <t>1125 Seventeenth Street NW</t>
  </si>
  <si>
    <t>jsoth@iuoe.org</t>
  </si>
  <si>
    <t>WAL PAC</t>
  </si>
  <si>
    <t>702 SW 8th Street</t>
  </si>
  <si>
    <t>Bentonville</t>
  </si>
  <si>
    <t>timothy.foltyn@walmart.com</t>
  </si>
  <si>
    <t>(202) 434-0718</t>
  </si>
  <si>
    <t>Dealers Election Action Committee o</t>
  </si>
  <si>
    <t>PO Box 959</t>
  </si>
  <si>
    <t>Valley Forge</t>
  </si>
  <si>
    <t>LDavis@amerisourcebergen.com</t>
  </si>
  <si>
    <t>Verizon Communications Inc. PAC</t>
  </si>
  <si>
    <t>1300 I St NW</t>
  </si>
  <si>
    <t>PG&amp;E Corporation Employees PAC</t>
  </si>
  <si>
    <t>77 Beale Street</t>
  </si>
  <si>
    <t>Pacific Gas &amp; Electr</t>
  </si>
  <si>
    <t>(415) 973-7000</t>
  </si>
  <si>
    <t>Julie</t>
  </si>
  <si>
    <t>Trute</t>
  </si>
  <si>
    <t>JLTrute@aoa.org</t>
  </si>
  <si>
    <t>Monisha</t>
  </si>
  <si>
    <t>Smith</t>
  </si>
  <si>
    <t>8515 Georgia Ave Suite 400</t>
  </si>
  <si>
    <t>monisha.smith@ana.org</t>
  </si>
  <si>
    <t>JMAG</t>
  </si>
  <si>
    <t>1155 F Street NW</t>
  </si>
  <si>
    <t>Sarah_McDonald@homedepot.com</t>
  </si>
  <si>
    <t>(202) 393-4434</t>
  </si>
  <si>
    <t>American Chiropractic Association</t>
  </si>
  <si>
    <t>1701 Clarendon Blvd</t>
  </si>
  <si>
    <t>United Food and Commericial Workers</t>
  </si>
  <si>
    <t>United Food &amp; Commercial Worker International Unio</t>
  </si>
  <si>
    <t>American Dental Association</t>
  </si>
  <si>
    <t>United Steelworkers Political Action Fund</t>
  </si>
  <si>
    <t>National Association of Realtors</t>
  </si>
  <si>
    <t>Aetna Inc. PAC</t>
  </si>
  <si>
    <t>International Union of Operating Engineers Political Education Committee</t>
  </si>
  <si>
    <t>Mr. Richard Frisbie</t>
  </si>
  <si>
    <t>Mortgage Bankers Association Political Action Comm</t>
  </si>
  <si>
    <t>Seafarers International Union</t>
  </si>
  <si>
    <t>U.A. Political Education Committee</t>
  </si>
  <si>
    <t>Physical Therapy Services</t>
  </si>
  <si>
    <t>International Chemical Workers Union Labor's Inves</t>
  </si>
  <si>
    <t>Realtors Political Action Committee R.P.A.C.</t>
  </si>
  <si>
    <t>National League of Postmasters</t>
  </si>
  <si>
    <t>Hare, Wynn, Newell, and Newton</t>
  </si>
  <si>
    <t>UAW V CAP</t>
  </si>
  <si>
    <t>National Venture Capital Association PAC</t>
  </si>
  <si>
    <t>Mr. Mordecai Rochlin</t>
  </si>
  <si>
    <t>Mr. Thomas Bristow Jr</t>
  </si>
  <si>
    <t>Raytheon Political Action Committee</t>
  </si>
  <si>
    <t>American Society of Anesthesiologists, Inc. PAC</t>
  </si>
  <si>
    <t>Perdue &amp; Todesco</t>
  </si>
  <si>
    <t>Shefsky &amp; Froelich Partnership</t>
  </si>
  <si>
    <t>Operating Engineers Local 302 Voluntary Political</t>
  </si>
  <si>
    <t>United Food &amp; Commercial Workers International Uni</t>
  </si>
  <si>
    <t>International Association Of Fire Fighters PAC</t>
  </si>
  <si>
    <t>Gerald Fisette</t>
  </si>
  <si>
    <t>Kutak Rock Political Action Committee</t>
  </si>
  <si>
    <t>Mellon Bank Corporation Bipartisan P.A.C.</t>
  </si>
  <si>
    <t>Lockheed Martin Employee's PAC</t>
  </si>
  <si>
    <t>COREPAC - Corning Employees Political Action Commi</t>
  </si>
  <si>
    <t>O'Melveny &amp; Myers</t>
  </si>
  <si>
    <t>UPS PAC</t>
  </si>
  <si>
    <t>American Optometric Association Political Action C</t>
  </si>
  <si>
    <t>Responsible Citizens Political League</t>
  </si>
  <si>
    <t>BellSouth FED-PAC</t>
  </si>
  <si>
    <t xml:space="preserve">Build Political Action Comm. of the Nat'l. Assoc. </t>
  </si>
  <si>
    <t>Air Lline Pilots Association Int'l PAC</t>
  </si>
  <si>
    <t>American Dental PAC</t>
  </si>
  <si>
    <t>Anheuser - Busch Political Action Committee / AB-P</t>
  </si>
  <si>
    <t>Dealers Election Action Committee of the N.A.D.A.</t>
  </si>
  <si>
    <t>Machinists Non-Partisan Political League</t>
  </si>
  <si>
    <t>ArchiPAC - The American Institute of Architects</t>
  </si>
  <si>
    <t>Committee on Letter Carriers Political Education</t>
  </si>
  <si>
    <t>Nelson, Mullins, Riley and Scarborough Fede</t>
  </si>
  <si>
    <t>American Resort Development Association (ARDA ROC-</t>
  </si>
  <si>
    <t>American Bankers Association PAC ( BankPAC)</t>
  </si>
  <si>
    <t>United Transportation Union PAC</t>
  </si>
  <si>
    <t>National Association of Home Builders</t>
  </si>
  <si>
    <t>CWA COPE PCC</t>
  </si>
  <si>
    <t>American Optometric Association PAC (AOA-PAC)</t>
  </si>
  <si>
    <t>General Dynamics Corporation</t>
  </si>
  <si>
    <t>American Postal Workers Union Committee on Politic</t>
  </si>
  <si>
    <t>REITPAC - Real Estate Invest. Trust Industry</t>
  </si>
  <si>
    <t>General Electric</t>
  </si>
  <si>
    <t>American Health Care Association PAC</t>
  </si>
  <si>
    <t>Beacon Capital Partners,LLC</t>
  </si>
  <si>
    <t>Manning Architects</t>
  </si>
  <si>
    <t>AFLAC Incorporated Political Action Committee (AFL</t>
  </si>
  <si>
    <t>American Medical Association Political Action Comm</t>
  </si>
  <si>
    <t>Lockheed Martin Employees' Political Action Commit</t>
  </si>
  <si>
    <t>Plumbers Local Union #519</t>
  </si>
  <si>
    <t>Montgomery Watson Harza PAC</t>
  </si>
  <si>
    <t>New York Life PAC</t>
  </si>
  <si>
    <t>Thomas A. LeonardObermayer Rebmann Mexwell and Hippel, LLP</t>
  </si>
  <si>
    <t>Ironworkers Political Action League</t>
  </si>
  <si>
    <t>SBCA-PAC, INC.</t>
  </si>
  <si>
    <t>National Education Association</t>
  </si>
  <si>
    <t>AFSCME - PEOPLE , Qualified</t>
  </si>
  <si>
    <t>Action Fund of Lehman Bros.</t>
  </si>
  <si>
    <t>United Technologies Corp. PAC</t>
  </si>
  <si>
    <t>AFL-CIO Committee on Political Education</t>
  </si>
  <si>
    <t>Mattel, PAC</t>
  </si>
  <si>
    <t>Association of Flight Attendants</t>
  </si>
  <si>
    <t>Physical Therapy Political Action Committee (PT-PA</t>
  </si>
  <si>
    <t>Pipe Fitters Local Union 533 Volunteer Political F</t>
  </si>
  <si>
    <t>BICO Associates Belz Partnership</t>
  </si>
  <si>
    <t>Raytheon Company</t>
  </si>
  <si>
    <t>International Brotherhood of Electrical Workers Co</t>
  </si>
  <si>
    <t>General Electric Company Political Action Committe</t>
  </si>
  <si>
    <t>Philadelphia Eagles Limited Partnership</t>
  </si>
  <si>
    <t>American Gas Association PAC</t>
  </si>
  <si>
    <t>Boeing Political Action Committee</t>
  </si>
  <si>
    <t>International Council of Cruise Lines (PAC)</t>
  </si>
  <si>
    <t>General Electric Company PAC</t>
  </si>
  <si>
    <t>Transport Workers Union Political Contribution Com</t>
  </si>
  <si>
    <t>Antoinette (Toni) Bush</t>
  </si>
  <si>
    <t>Fulbright &amp; Jaworski LLP Federal Commi</t>
  </si>
  <si>
    <t>Communication Workers of America COPE PCC</t>
  </si>
  <si>
    <t>General Electric Company PAC- Multicandidate Commi</t>
  </si>
  <si>
    <t>I.B.E.W.-Cope</t>
  </si>
  <si>
    <t>The Parsons Corporation PAC</t>
  </si>
  <si>
    <t>Harborside Health Care Corp., PAC</t>
  </si>
  <si>
    <t>Sister of St. Mary</t>
  </si>
  <si>
    <t>Committee on Political Education (AFL-CIO)</t>
  </si>
  <si>
    <t>Association of Professional Flight Attendants (PAC</t>
  </si>
  <si>
    <t>David Efron Law Offices</t>
  </si>
  <si>
    <t>Sallie Mae Inc PAC</t>
  </si>
  <si>
    <t>American Occupational Therapy Association, Inc. PAC</t>
  </si>
  <si>
    <t>AFL-CIO COPE Political Contributions Committee</t>
  </si>
  <si>
    <t>American Nurses Association Political Action Commi</t>
  </si>
  <si>
    <t>Video Tracks Production, Inc.</t>
  </si>
  <si>
    <t>American Federation of Teachers COPE</t>
  </si>
  <si>
    <t>United Pilots PAC</t>
  </si>
  <si>
    <t>DRIVE - DEMOCRAT REPUBLICAN INDEPENDENT VOTER EDUC</t>
  </si>
  <si>
    <t>PAC 487 - IUOE</t>
  </si>
  <si>
    <t>ENPAC</t>
  </si>
  <si>
    <t>Milberg Weiss Bershad Hynes &amp; Lerach LLP</t>
  </si>
  <si>
    <t>Johnson &amp; Johnson Employee Good Government Fund</t>
  </si>
  <si>
    <t>National Committee to Preserve Social Security and</t>
  </si>
  <si>
    <t>Deloitte Political Action Committee</t>
  </si>
  <si>
    <t>Build PAC of the National Association of Home Buil</t>
  </si>
  <si>
    <t>Labor Council of Beaver County</t>
  </si>
  <si>
    <t>SEIU Pea International US</t>
  </si>
  <si>
    <t>NARAL STAND UP FOR A  PRO-CHOICE</t>
  </si>
  <si>
    <t>BellSouth Telephone</t>
  </si>
  <si>
    <t>National Good Government Fund</t>
  </si>
  <si>
    <t>IUOE PAC Local 487</t>
  </si>
  <si>
    <t>Squire, Sanders &amp; Dempsey LLP PAC</t>
  </si>
  <si>
    <t>Diane Cromer Enterprises</t>
  </si>
  <si>
    <t>National Federation of Democratic Women</t>
  </si>
  <si>
    <t>OPHTHPAC - American Academy of Opthalmology Politi</t>
  </si>
  <si>
    <t>DTE Energy Company PAC federal</t>
  </si>
  <si>
    <t>International Longshoreman's Association PAC</t>
  </si>
  <si>
    <t>McGuire Woods Battle &amp; Boothe, LLP</t>
  </si>
  <si>
    <t>American Federation of State,County &amp; Municipal Employees AFL-CIO</t>
  </si>
  <si>
    <t>Town and Country Associates</t>
  </si>
  <si>
    <t>PG&amp;E Corporation Energy PAC</t>
  </si>
  <si>
    <t>American Federation of Government Employees</t>
  </si>
  <si>
    <t>Law Office, Steven M. Pena P.A</t>
  </si>
  <si>
    <t>O'Donnell Line Construction Co., Inc.</t>
  </si>
  <si>
    <t>Planned Parenthood Action Fund, Inc PAC</t>
  </si>
  <si>
    <t>Ivie, McNiell &amp; Wyatt</t>
  </si>
  <si>
    <t>Faegre &amp; Benson, LLP Political Committee Fund</t>
  </si>
  <si>
    <t>Lockridge Grindal Nauen &amp; Holstein,P.L.L.P.</t>
  </si>
  <si>
    <t>Signalmen's Political League</t>
  </si>
  <si>
    <t>AFGE Political Action Committee</t>
  </si>
  <si>
    <t>Boilermakers - Blacksmiths</t>
  </si>
  <si>
    <t>Brotherhood of Railroad Signalmen PAC</t>
  </si>
  <si>
    <t>Laborer's Political League</t>
  </si>
  <si>
    <t>American Association of Nurse Anesthetists PAC</t>
  </si>
  <si>
    <t>American Hospital Association PAC</t>
  </si>
  <si>
    <t>MetLife PAC</t>
  </si>
  <si>
    <t>Vodavi Communications</t>
  </si>
  <si>
    <t>American Association of Orthopaedic Surgeons PAC</t>
  </si>
  <si>
    <t>Carpenters' Legislative Improvement Committee</t>
  </si>
  <si>
    <t>The Ickes &amp; Enright Group</t>
  </si>
  <si>
    <t>Manchin &amp; Aloi, P.L.L.C.</t>
  </si>
  <si>
    <t>American AIDS PAC</t>
  </si>
  <si>
    <t>Kwik Bond Inc.</t>
  </si>
  <si>
    <t>United Mine Workers of America PAC</t>
  </si>
  <si>
    <t>David Wallace Company</t>
  </si>
  <si>
    <t>NEA Fund For Children &amp; Public Education</t>
  </si>
  <si>
    <t xml:space="preserve">The Bank of New York Political Action Committee - </t>
  </si>
  <si>
    <t xml:space="preserve">Mariner Health Care Inc. Federal Political Action </t>
  </si>
  <si>
    <t>ATLA PAC</t>
  </si>
  <si>
    <t>Whatley Drake, L.L.C.</t>
  </si>
  <si>
    <t>United Association Political Education Committee</t>
  </si>
  <si>
    <t>The Rosen Group, Inc.</t>
  </si>
  <si>
    <t>Ramon Godoy, M.D., Inc.</t>
  </si>
  <si>
    <t>Edward D. Heffernan, Esq.</t>
  </si>
  <si>
    <t>LDC Company, Inc.</t>
  </si>
  <si>
    <t>Ironworkers PAC League Mult Candidate Committee</t>
  </si>
  <si>
    <t>Private Dispute Resolution Services</t>
  </si>
  <si>
    <t>Radiology Advocacy Alliance Political Action Commi</t>
  </si>
  <si>
    <t>Ewers Water Consultants, Inc.</t>
  </si>
  <si>
    <t xml:space="preserve">International Union of Painters and Allied Trades </t>
  </si>
  <si>
    <t>HillPac</t>
  </si>
  <si>
    <t>The Boeing Company</t>
  </si>
  <si>
    <t>Daimler-Chrysler</t>
  </si>
  <si>
    <t xml:space="preserve">General Dynamics Voluntary Political Contribution </t>
  </si>
  <si>
    <t>The Williams Company</t>
  </si>
  <si>
    <t>Amalgamated Transit Union Cope Account Voluntary F</t>
  </si>
  <si>
    <t>Maintenance of Way Political League</t>
  </si>
  <si>
    <t>Jeffrey Meldon &amp; Associates, PA</t>
  </si>
  <si>
    <t>Duffy. Duffy &amp; Burdo</t>
  </si>
  <si>
    <t>Vestcom Mid-Atlantic, Inc.</t>
  </si>
  <si>
    <t>SCN Research</t>
  </si>
  <si>
    <t>Verizon Communications Inc. Good Government Club</t>
  </si>
  <si>
    <t>Dale Peer-Home Design, Inc.</t>
  </si>
  <si>
    <t>Doc's Barber Shop</t>
  </si>
  <si>
    <t>The House Next Door</t>
  </si>
  <si>
    <t>BRT Educational Enterprises, Incorporated</t>
  </si>
  <si>
    <t>Checks Are Us, Inc.</t>
  </si>
  <si>
    <t>Fundamental Financial Advisers, Inc.</t>
  </si>
  <si>
    <t>Joseph and Algesa O'Sickey, designers</t>
  </si>
  <si>
    <t>Environmental Discovery Southwest, Inc.</t>
  </si>
  <si>
    <t>Rig-It Service Co.</t>
  </si>
  <si>
    <t>Glean Maura Farms Equestrian Center, Inc</t>
  </si>
  <si>
    <t>Harris Management, Inc.</t>
  </si>
  <si>
    <t>New Dominion Leadership Fund - Federal</t>
  </si>
  <si>
    <t>T.V. Company of North Hollywood</t>
  </si>
  <si>
    <t>Citigroup Inc</t>
  </si>
  <si>
    <t>The RINC Organization</t>
  </si>
  <si>
    <t>Pathfinder Services, Inc.</t>
  </si>
  <si>
    <t>Pettigrew Associates, Inc.</t>
  </si>
  <si>
    <t>Dra. Isabel, Inc.</t>
  </si>
  <si>
    <t>Equity Financial Services Group, Inc</t>
  </si>
  <si>
    <t>Hal J. Moody &amp; Company</t>
  </si>
  <si>
    <t>Clyde's Auto Body Shop, Inc.</t>
  </si>
  <si>
    <t>South Dade title Co.,</t>
  </si>
  <si>
    <t>Norfolk Southern Corporation Good Government Fund</t>
  </si>
  <si>
    <t>Credit Union Legislative Action Council</t>
  </si>
  <si>
    <t>Mortgage Insurance</t>
  </si>
  <si>
    <t>NAADAC PAC</t>
  </si>
  <si>
    <t>National Multi-Housing Council PAC</t>
  </si>
  <si>
    <t>National Community Pharmacists Association PAC</t>
  </si>
  <si>
    <t>National Association of Federal Credit Unions PAC</t>
  </si>
  <si>
    <t>The Kamber Group PAC</t>
  </si>
  <si>
    <t>SBC Communications Inc. Employee Federal Political</t>
  </si>
  <si>
    <t>Hogan &amp; Hartson PAC</t>
  </si>
  <si>
    <t>Altria Group Inc., PAC</t>
  </si>
  <si>
    <t>Citizens Watch 2000 PAC (federal)</t>
  </si>
  <si>
    <t>Office of the Commissioner of Major League Basebal</t>
  </si>
  <si>
    <t>Direct Selling Association PAC</t>
  </si>
  <si>
    <t>DLA Piper PAC</t>
  </si>
  <si>
    <t>Human Rights Campaign PAC</t>
  </si>
  <si>
    <t>Reed Smith, Pac</t>
  </si>
  <si>
    <t>Sonnenschein, Nath &amp; Rosenthal</t>
  </si>
  <si>
    <t>Brotherhood of Locomotive Engineers PAC</t>
  </si>
  <si>
    <t>Lunch Bunch Political Action Committee</t>
  </si>
  <si>
    <t>Lockridge, Grindal, Nauen</t>
  </si>
  <si>
    <t>Virgnia Leadership PAC</t>
  </si>
  <si>
    <t>David Volkert &amp; Assoc. Inc./Holding Co. PAC</t>
  </si>
  <si>
    <t>NOPA-OFDA Pac</t>
  </si>
  <si>
    <t>Sallie Mae Inc.</t>
  </si>
  <si>
    <t>American Federal School Administrators-AFSA PAC</t>
  </si>
  <si>
    <t>Wells Fargo Bank New Mexico</t>
  </si>
  <si>
    <t>Verizon Wireless Political Action Committee</t>
  </si>
  <si>
    <t>General Motors Corporation PAC  (GM PAC)</t>
  </si>
  <si>
    <t>Terremark Brickell II LTD</t>
  </si>
  <si>
    <t>Naral - Pro Choice America PAC</t>
  </si>
  <si>
    <t>Dominion Political Action Committee</t>
  </si>
  <si>
    <t>Ernst &amp; Young Political Action Committee</t>
  </si>
  <si>
    <t>Nempac</t>
  </si>
  <si>
    <t>Pfizer Pac</t>
  </si>
  <si>
    <t>Employees of Northrup Grumman Corporation PAC (ENG</t>
  </si>
  <si>
    <t>UBS Americas Fund for Better Government</t>
  </si>
  <si>
    <t>International Longshore &amp; Warehouse Union Politica</t>
  </si>
  <si>
    <t>American Federation of School Administrators PAC</t>
  </si>
  <si>
    <t>Sheet Metal Workers' International Association Political Action League</t>
  </si>
  <si>
    <t>United Auto Workers V Cap</t>
  </si>
  <si>
    <t>Avaya Inc. Political Action Committee</t>
  </si>
  <si>
    <t>The Boeing Company PAC</t>
  </si>
  <si>
    <t>Hoffmann La-Roche Good Government Committee</t>
  </si>
  <si>
    <t>USEC, INC POLITICAL ACTION COMMITTEE</t>
  </si>
  <si>
    <t>American Academy of Opthalmology Inc. Political Ac</t>
  </si>
  <si>
    <t>COMMITTEE ON LETTER CARRIERS POLITICAL EDUCATION</t>
  </si>
  <si>
    <t>Brady Voter Education Fund</t>
  </si>
  <si>
    <t>Orrick, Herrington, &amp; Sutcliffe, LLP</t>
  </si>
  <si>
    <t>The Society of Thoracic Surgeons - PAC</t>
  </si>
  <si>
    <t>MCI Employees PAC</t>
  </si>
  <si>
    <t>Honeywell International PAC</t>
  </si>
  <si>
    <t>New Democrat Network PAC</t>
  </si>
  <si>
    <t>Clear Channel Communications, INC PAC</t>
  </si>
  <si>
    <t>Real Estate Roundtable PAC</t>
  </si>
  <si>
    <t>National Air Traffic Controllers Association PAC</t>
  </si>
  <si>
    <t>Running For Change</t>
  </si>
  <si>
    <t>DMJM + Harris PAC</t>
  </si>
  <si>
    <t>Running for Change</t>
  </si>
  <si>
    <t>Bechtel PAC</t>
  </si>
  <si>
    <t>Political Action Together Political Committee (IUP</t>
  </si>
  <si>
    <t>Florida For America's Future PAC</t>
  </si>
  <si>
    <t>H.J. Heinz Company</t>
  </si>
  <si>
    <t>Holt, Mulroy &amp; Germann Public Affairs PAc</t>
  </si>
  <si>
    <t>United Transportation Union (UTU) Transportation P</t>
  </si>
  <si>
    <t>Fisher Scientific International - Employees Commit</t>
  </si>
  <si>
    <t>American College of Surgeons</t>
  </si>
  <si>
    <t>OldFather &amp; Morris</t>
  </si>
  <si>
    <t>New York Mercantile Exchange PAC</t>
  </si>
  <si>
    <t>Searchlight Leadership Fund</t>
  </si>
  <si>
    <t>Community Action Program PAC</t>
  </si>
  <si>
    <t>Professional Airways Systems Specialists</t>
  </si>
  <si>
    <t>International Council of Shopping Centers, INC. PA</t>
  </si>
  <si>
    <t>Tercentenary Fund</t>
  </si>
  <si>
    <t>The Huntrington Bancshares Incorporated</t>
  </si>
  <si>
    <t>Air Line Pilots Association - Political Action Com</t>
  </si>
  <si>
    <t>Progressive Womens Alliance of W.MI</t>
  </si>
  <si>
    <t>CitizenChange, Inc.</t>
  </si>
  <si>
    <t>Rinker Materials Corporation</t>
  </si>
  <si>
    <t>Pappas Telecasting Companies PAC</t>
  </si>
  <si>
    <t>Z Systems Corporation</t>
  </si>
  <si>
    <t>Service Employees International Union COPE</t>
  </si>
  <si>
    <t>The Lillian Berliner German/Austrian Restitution T</t>
  </si>
  <si>
    <t>International Union of Operating Engineers Local 1</t>
  </si>
  <si>
    <t>Central Iron &amp; Metal Co., LLC</t>
  </si>
  <si>
    <t>HCR Manor Care PAC</t>
  </si>
  <si>
    <t>Twomey, Latham, Shea &amp; Kelley, LLP</t>
  </si>
  <si>
    <t>HNTB Corpoation</t>
  </si>
  <si>
    <t>American Train Dispatchers</t>
  </si>
  <si>
    <t>Zackpac</t>
  </si>
  <si>
    <t>Drinker Biddle Political Action Committee</t>
  </si>
  <si>
    <t>Jean A Carnahan Political Action Committe</t>
  </si>
  <si>
    <t>The Phoenix Companies, Inc Pac Federal</t>
  </si>
  <si>
    <t>Air Line Pilots Association</t>
  </si>
  <si>
    <t>Vanguard Health Management Inc.</t>
  </si>
  <si>
    <t>Triad Good Government Fund</t>
  </si>
  <si>
    <t>Unisys Corporation Employees PAC</t>
  </si>
  <si>
    <t>Comptel Alliance PAC</t>
  </si>
  <si>
    <t>Embarq Corporation Employees' PAC</t>
  </si>
  <si>
    <t>BCTGM International Union PAC</t>
  </si>
  <si>
    <t>U W U A Political Contribution Committee</t>
  </si>
  <si>
    <t>ARTS PAC FEDERAL</t>
  </si>
  <si>
    <t>GARY L. ACKERMAN INC</t>
  </si>
  <si>
    <t>Dorsey National Fund</t>
  </si>
  <si>
    <t>Fulbright &amp; Jaworski, LLP Federal Committee</t>
  </si>
  <si>
    <t>Siemens Corporation PAC</t>
  </si>
  <si>
    <t>Association of Professional Flight Attendants PAC</t>
  </si>
  <si>
    <t>SEIU C.O.P.E.</t>
  </si>
  <si>
    <t>Labor For America PAC</t>
  </si>
  <si>
    <t>MWH Political Action Committee</t>
  </si>
  <si>
    <t>National Grid USA Political Action Committee</t>
  </si>
  <si>
    <t>Archer's Arrow's PAC</t>
  </si>
  <si>
    <t>Big PAC</t>
  </si>
  <si>
    <t>Designs on the White  House Organization</t>
  </si>
  <si>
    <t>Ethiopac</t>
  </si>
  <si>
    <t>Bear Stearns Political Campaign Committee</t>
  </si>
  <si>
    <t>Sheldon for Congress</t>
  </si>
  <si>
    <t>Bipartisan Political Action Committee Mellon Finan</t>
  </si>
  <si>
    <t>Multi - Candidate Committee Bipartisan Political A</t>
  </si>
  <si>
    <t>MWH Americas Employee PAC</t>
  </si>
  <si>
    <t>ABC Political Action Committee</t>
  </si>
  <si>
    <t>Evergreen Fund</t>
  </si>
  <si>
    <t>MPP Medical Marijuana PAC</t>
  </si>
  <si>
    <t>Medco Health PAC</t>
  </si>
  <si>
    <t>O'Neill &amp; Associates PAC</t>
  </si>
  <si>
    <t>The Peoples House PAC</t>
  </si>
  <si>
    <t>Think Blue</t>
  </si>
  <si>
    <t>Robison Political Action Committee</t>
  </si>
  <si>
    <t>Women's Campaign Fund</t>
  </si>
  <si>
    <t>Rendell PAC</t>
  </si>
  <si>
    <t>Gibbons Del Deo Dolan Griffinger &amp; Vecchione, PC P</t>
  </si>
  <si>
    <t>Cozen O' Connor Political Action Committee</t>
  </si>
  <si>
    <t>United Water Inc. Federal PAC</t>
  </si>
  <si>
    <t>CIGNA Corporation PAC</t>
  </si>
  <si>
    <t>Novartis PAC</t>
  </si>
  <si>
    <t>Universal Mazjac Enterprises, Inc.</t>
  </si>
  <si>
    <t>Akerman, Senterfitt &amp; Edison, P.A. -PAC</t>
  </si>
  <si>
    <t>Regional Black Chamber of Commerce</t>
  </si>
  <si>
    <t>The American Institute of Architects (ARCHIPAC)</t>
  </si>
  <si>
    <t>AT&amp;T, Inc Federal PAC</t>
  </si>
  <si>
    <t>Midwest Values PAC</t>
  </si>
  <si>
    <t>Fulbright &amp; Jaworski L.L.P Federal Committee</t>
  </si>
  <si>
    <t>Barnes &amp; Thornburg PAC</t>
  </si>
  <si>
    <t>International Union of Operating Engineers Local 6</t>
  </si>
  <si>
    <t>Sierra Health Services PAC</t>
  </si>
  <si>
    <t>The Roche Good Government Committee</t>
  </si>
  <si>
    <t>University of Vermont</t>
  </si>
  <si>
    <t>Gilead Sciences, Inc Healthcare Policy PAC</t>
  </si>
  <si>
    <t>All America Pac</t>
  </si>
  <si>
    <t>Legacy Capital Investments</t>
  </si>
  <si>
    <t>International Union of Painters &amp; Allied Trades Po</t>
  </si>
  <si>
    <t>Bipartisan PAC - Mellon Financial Corporation</t>
  </si>
  <si>
    <t>Wyeth Good Government Fund</t>
  </si>
  <si>
    <t>Forward Together PAC</t>
  </si>
  <si>
    <t>WCF PAC Federal Account</t>
  </si>
  <si>
    <t>Goldman Sachs Group, Inc. PAC</t>
  </si>
  <si>
    <t>Society of Interventional Radiology PAC</t>
  </si>
  <si>
    <t>Miracle of Life, LLC</t>
  </si>
  <si>
    <t>University of Notre Dame Washington Progra,</t>
  </si>
  <si>
    <t>Managed Funds Association PAC</t>
  </si>
  <si>
    <t>NAAA-ADC PAC</t>
  </si>
  <si>
    <t>Eads Restaurant Consulting, Inc</t>
  </si>
  <si>
    <t>USINPAC</t>
  </si>
  <si>
    <t>Treasury Employees Political Action Committee</t>
  </si>
  <si>
    <t>SIX-PAC</t>
  </si>
  <si>
    <t>Qwest PAC</t>
  </si>
  <si>
    <t>PricewaterhouseCoopers PAC</t>
  </si>
  <si>
    <t>National Court Reporters Association PAC</t>
  </si>
  <si>
    <t>I.B.E.W.</t>
  </si>
  <si>
    <t>MWH Americas Inc. Employees PAC</t>
  </si>
  <si>
    <t>Born Fighting PAC</t>
  </si>
  <si>
    <t>National Beer Wholesalers Association PAC</t>
  </si>
  <si>
    <t>One Action</t>
  </si>
  <si>
    <t>Akerman Senterfitt &amp; Eidson P.A.  PAC</t>
  </si>
  <si>
    <t>Zeneca, Inc. Political Action Committee</t>
  </si>
  <si>
    <t>American College of Radiology Association PAC</t>
  </si>
  <si>
    <t>The GlaxoSmithKline Political Action Committee</t>
  </si>
  <si>
    <t>National Association of Social Workers Political A</t>
  </si>
  <si>
    <t>Rhode Island Hope PAC</t>
  </si>
  <si>
    <t>Jerry's Political Action Committee</t>
  </si>
  <si>
    <t>C-Cor PAC</t>
  </si>
  <si>
    <t>American Academy of Family Physicians PAC</t>
  </si>
  <si>
    <t>American Society of Anesthesiologists PAC</t>
  </si>
  <si>
    <t>BNSF Railpac</t>
  </si>
  <si>
    <t>McNulty &amp; Associates</t>
  </si>
  <si>
    <t>Verizon Communications Inc.  Good Government Club</t>
  </si>
  <si>
    <t>American Bankers Association PAC</t>
  </si>
  <si>
    <t>Johnson &amp; Johnson PAC</t>
  </si>
  <si>
    <t>JJ Exon Committee</t>
  </si>
  <si>
    <t>AT&amp;T Inc Federal Political Action Committee</t>
  </si>
  <si>
    <t>Communications Workers of America-COPE</t>
  </si>
  <si>
    <t>KPMG PAC</t>
  </si>
  <si>
    <t>CSX Good Government Fund</t>
  </si>
  <si>
    <t>Bricklayers and Allied Craftworkers PAC</t>
  </si>
  <si>
    <t>Immigration PAC</t>
  </si>
  <si>
    <t>Richard J. Cohen</t>
  </si>
  <si>
    <t>Gateway Stonewall Democrats</t>
  </si>
  <si>
    <t>Western Kentucky University Foundation</t>
  </si>
  <si>
    <t>A New Beginning Bail Bonds</t>
  </si>
  <si>
    <t>Charles Crump Insurance Agency</t>
  </si>
  <si>
    <t>Achievable Solutions</t>
  </si>
  <si>
    <t>Randall S. Fisher, D.P.M.</t>
  </si>
  <si>
    <t>Karls Die Cutting</t>
  </si>
  <si>
    <t>AmerisourceBergen PAC</t>
  </si>
  <si>
    <t>Democratic Action</t>
  </si>
  <si>
    <t>Doyle For Congress Committee</t>
  </si>
  <si>
    <t>PPG PAC</t>
  </si>
  <si>
    <t>Frank Bails Murcko Gubinsky &amp; Gale PAC</t>
  </si>
  <si>
    <t>American Association Nurse Anesthetists</t>
  </si>
  <si>
    <t>Credit Union National Assocation</t>
  </si>
  <si>
    <t>Comcast Corporation &amp; NBCUniversal</t>
  </si>
  <si>
    <t>WAL*PAC Wal-mart Stores, Inc. PAC for Responsible Government</t>
  </si>
  <si>
    <t>American Optometric Association Political Action Committee</t>
  </si>
  <si>
    <t>American Nurses Association PAC</t>
  </si>
  <si>
    <t>Independent Community Bankers Association Political Action Committee</t>
  </si>
  <si>
    <t>The Home Depot</t>
  </si>
  <si>
    <t>Mailname</t>
  </si>
  <si>
    <t>Type</t>
  </si>
  <si>
    <t>C</t>
  </si>
  <si>
    <t>K</t>
  </si>
  <si>
    <t>O</t>
  </si>
  <si>
    <t>Grand Total</t>
  </si>
  <si>
    <t>Sum of Amount</t>
  </si>
  <si>
    <t>Day</t>
  </si>
  <si>
    <t>Year</t>
  </si>
  <si>
    <t>Month</t>
  </si>
  <si>
    <t>03-'08</t>
  </si>
  <si>
    <t>15-'16</t>
  </si>
  <si>
    <t>Engage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</si>
</sst>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 applyBorder="1"/>
    <xf numFmtId="0" fontId="0" fillId="0" borderId="0" xfId="1" applyFont="1" applyBorder="1"/>
    <xf numFmtId="164" fontId="0" fillId="0" borderId="0" xfId="1" applyNumberFormat="1" applyFont="1" applyBorder="1"/>
    <xf numFmtId="0" fontId="2" fillId="0" borderId="0" xfId="1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4" fontId="1" fillId="0" borderId="5" xfId="0" applyNumberFormat="1" applyFont="1" applyFill="1" applyBorder="1" applyAlignment="1" applyProtection="1"/>
    <xf numFmtId="44" fontId="3" fillId="0" borderId="5" xfId="0" applyNumberFormat="1" applyFont="1" applyFill="1" applyBorder="1" applyAlignment="1" applyProtection="1"/>
    <xf numFmtId="0" fontId="3" fillId="0" borderId="6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pivotButton="1" applyFont="1" applyBorder="1"/>
    <xf numFmtId="0" fontId="3" fillId="0" borderId="1" xfId="0" pivotButton="1" applyFont="1" applyBorder="1"/>
    <xf numFmtId="0" fontId="0" fillId="0" borderId="8" xfId="0" applyBorder="1"/>
    <xf numFmtId="0" fontId="0" fillId="0" borderId="7" xfId="0" applyBorder="1"/>
    <xf numFmtId="16" fontId="3" fillId="0" borderId="0" xfId="0" quotePrefix="1" applyNumberFormat="1" applyFont="1"/>
    <xf numFmtId="0" fontId="3" fillId="0" borderId="0" xfId="0" quotePrefix="1" applyFont="1"/>
    <xf numFmtId="44" fontId="0" fillId="0" borderId="5" xfId="2" applyFont="1" applyBorder="1"/>
    <xf numFmtId="44" fontId="3" fillId="0" borderId="5" xfId="2" applyFont="1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44" fontId="0" fillId="0" borderId="12" xfId="2" applyFont="1" applyBorder="1"/>
    <xf numFmtId="44" fontId="3" fillId="0" borderId="12" xfId="2" applyFont="1" applyBorder="1"/>
    <xf numFmtId="0" fontId="3" fillId="0" borderId="11" xfId="0" applyFont="1" applyBorder="1"/>
  </cellXfs>
  <cellStyles count="3">
    <cellStyle name="Comma" xfId="1" builtinId="3"/>
    <cellStyle name="Currency" xfId="2" builtinId="4"/>
    <cellStyle name="Normal" xfId="0" builtinId="0"/>
  </cellStyles>
  <dxfs count="27">
    <dxf>
      <border>
        <right style="thin">
          <color indexed="64"/>
        </right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rish, Daniel" refreshedDate="42510.494106828701" createdVersion="1" refreshedVersion="4" recordCount="939" upgradeOnRefresh="1">
  <cacheSource type="worksheet">
    <worksheetSource ref="A1:P940" sheet="Contributions"/>
  </cacheSource>
  <cacheFields count="16"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2003" maxValue="2016" count="9">
        <n v="2008"/>
        <n v="2005"/>
        <n v="2004"/>
        <n v="2003"/>
        <n v="2015"/>
        <n v="2016"/>
        <n v="2006"/>
        <n v="2007"/>
        <n v="2012"/>
      </sharedItems>
    </cacheField>
    <cacheField name="Amount" numFmtId="0">
      <sharedItems containsSemiMixedTypes="0" containsString="0" containsNumber="1" minValue="-15000" maxValue="45000"/>
    </cacheField>
    <cacheField name="Type" numFmtId="0">
      <sharedItems/>
    </cacheField>
    <cacheField name="Source" numFmtId="0">
      <sharedItems containsBlank="1" containsMixedTypes="1" containsNumber="1" containsInteger="1" minValue="2002" maxValue="2002"/>
    </cacheField>
    <cacheField name="Mailname" numFmtId="0">
      <sharedItems count="439">
        <s v="A New Beginning Bail Bonds"/>
        <s v="ABC Political Action Committee"/>
        <s v="Achievable Solutions"/>
        <s v="Action Fund of Lehman Bros."/>
        <s v="Aetna Inc. PAC"/>
        <s v="AFGE Political Action Committee"/>
        <s v="AFLAC Incorporated Political Action Committee (AFL"/>
        <s v="AFL-CIO Committee on Political Education"/>
        <s v="AFL-CIO COPE Political Contributions Committee"/>
        <s v="AFSCME - PEOPLE , Qualified"/>
        <s v="Air Line Pilots Association"/>
        <s v="Air Line Pilots Association - Political Action Com"/>
        <s v="Air Lline Pilots Association Int'l PAC"/>
        <s v="Akerman Senterfitt &amp; Eidson P.A.  PAC"/>
        <s v="Akerman, Senterfitt &amp; Edison, P.A. -PAC"/>
        <s v="All America Pac"/>
        <s v="ALPA-PAC"/>
        <s v="Altria Group Inc., PAC"/>
        <s v="Amalgamated Transit Union Cope Account Voluntary F"/>
        <s v="American Academy of Family Physicians PAC"/>
        <s v="American Academy of Opthalmology Inc. Political Ac"/>
        <s v="American AIDS PAC"/>
        <s v="American Association Nurse Anesthetists"/>
        <s v="American Association of Justice PAC"/>
        <s v="American Association of Nurse Anesthetists PAC"/>
        <s v="American Association of Orthopaedic Surgeons PAC"/>
        <s v="American Bankers Association PAC"/>
        <s v="American Bankers Association PAC ( BankPAC)"/>
        <s v="American Chiropractic Association"/>
        <s v="American College of Radiology Association PAC"/>
        <s v="American College of Surgeons"/>
        <s v="American Dental Association"/>
        <s v="American Dental PAC"/>
        <s v="American Federal School Administrators-AFSA PAC"/>
        <s v="American Federation of Government Employees"/>
        <s v="American Federation of School Administrators PAC"/>
        <s v="American Federation of State,County &amp; Municipal Employees AFL-CIO"/>
        <s v="American Federation of Teachers COPE"/>
        <s v="American Gas Association PAC"/>
        <s v="American Health Care Association PAC"/>
        <s v="American Hospital Association PAC"/>
        <s v="American Medical Association Political Action Comm"/>
        <s v="American Nurses Association PAC"/>
        <s v="American Nurses Association Political Action Commi"/>
        <s v="American Occupational Therapy Association, Inc. PAC"/>
        <s v="American Optometric Association PAC (AOA-PAC)"/>
        <s v="American Optometric Association Political Action C"/>
        <s v="American Optometric Association Political Action Committee"/>
        <s v="American Postal Workers Union Committee on Politic"/>
        <s v="American Resort Development Association (ARDA ROC-"/>
        <s v="American Society of Anesthesiologists PAC"/>
        <s v="American Society of Anesthesiologists, Inc. PAC"/>
        <s v="American Train Dispatchers"/>
        <s v="AmerisourceBergen PAC"/>
        <s v="Anheuser - Busch Political Action Committee / AB-P"/>
        <s v="Antoinette (Toni) Bush"/>
        <s v="Archer's Arrow's PAC"/>
        <s v="ArchiPAC - The American Institute of Architects"/>
        <s v="ARTS PAC FEDERAL"/>
        <s v="Ashland Inc."/>
        <s v="Association of Flight Attendants"/>
        <s v="Association of Professional Flight Attendants (PAC"/>
        <s v="Association of Professional Flight Attendants PAC"/>
        <s v="AT&amp;T Inc Federal Political Action Committee"/>
        <s v="AT&amp;T, Inc Federal PAC"/>
        <s v="ATLA PAC"/>
        <s v="Avaya Inc. Political Action Committee"/>
        <s v="Barnes &amp; Thornburg PAC"/>
        <s v="BCTGM International Union PAC"/>
        <s v="Beacon Capital Partners,LLC"/>
        <s v="Bear Stearns Political Campaign Committee"/>
        <s v="Bechtel PAC"/>
        <s v="Bell South"/>
        <s v="BellSouth FED-PAC"/>
        <s v="BellSouth Telephone"/>
        <s v="BICO Associates Belz Partnership"/>
        <s v="Big PAC"/>
        <s v="Bipartisan PAC - Mellon Financial Corporation"/>
        <s v="Bipartisan Political Action Committee Mellon Finan"/>
        <s v="BNSF Railpac"/>
        <s v="Boeing Political Action Committee"/>
        <s v="Boilermakers - Blacksmiths"/>
        <s v="Born Fighting PAC"/>
        <s v="Brady Voter Education Fund"/>
        <s v="Bricklayers and Allied Craftworkers PAC"/>
        <s v="Brotherhood of Locomotive Engineers PAC"/>
        <s v="Brotherhood of Railroad Signalmen PAC"/>
        <s v="BRT Educational Enterprises, Incorporated"/>
        <s v="Build PAC of the National Association of Home Buil"/>
        <s v="Build Political Action Comm. of the Nat'l. Assoc. "/>
        <s v="Carpenters' Legislative Improvement Committee"/>
        <s v="Casablanca Sales"/>
        <s v="C-Cor PAC"/>
        <s v="Central Iron &amp; Metal Co., LLC"/>
        <s v="Charles Crump Insurance Agency"/>
        <s v="Checks Are Us, Inc."/>
        <s v="CIGNA Corporation PAC"/>
        <s v="Citigroup"/>
        <s v="Citigroup Inc"/>
        <s v="CitizenChange, Inc."/>
        <s v="Citizens Watch 2000 PAC (federal)"/>
        <s v="Clear Channel Communications, INC PAC"/>
        <s v="Clyde's Auto Body Shop, Inc."/>
        <s v="Comcast Corporation &amp; NBCUniversal"/>
        <s v="COMMITTEE ON LETTER CARRIERS POLITICAL EDUCATION"/>
        <s v="Committee on Political Education (AFL-CIO)"/>
        <s v="Communication Workers of America COPE PCC"/>
        <s v="Communications Workers of America-COPE"/>
        <s v="Community Action Program PAC"/>
        <s v="Comptel Alliance PAC"/>
        <s v="COREPAC - Corning Employees Political Action Commi"/>
        <s v="Cozen O' Connor Political Action Committee"/>
        <s v="Credit Union Legislative Action Council"/>
        <s v="Credit Union National Assocation"/>
        <s v="CSX Good Government Fund"/>
        <s v="CWA COPE PCC"/>
        <s v="Daimler-Chrysler"/>
        <s v="Dale Peer-Home Design, Inc."/>
        <s v="DASH PAC"/>
        <s v="David Efron Law Offices"/>
        <s v="David Volkert &amp; Assoc. Inc./Holding Co. PAC"/>
        <s v="David Wallace Company"/>
        <s v="Dealers Election Action Committee of the N.A.D.A."/>
        <s v="Deloitte Political Action Committee"/>
        <s v="Democratic Action"/>
        <s v="Designs on the White  House Organization"/>
        <s v="Diane Cromer Enterprises"/>
        <s v="Direct Selling Association PAC"/>
        <s v="DLA Piper PAC"/>
        <s v="DMJM + Harris PAC"/>
        <s v="Doc's Barber Shop"/>
        <s v="Dominion Political Action Committee"/>
        <s v="Dorsey National Fund"/>
        <s v="Doyle For Congress Committee"/>
        <s v="Dra. Isabel, Inc."/>
        <s v="Drinker Biddle Political Action Committee"/>
        <s v="DRIVE - DEMOCRAT REPUBLICAN INDEPENDENT VOTER EDUC"/>
        <s v="DTE Energy Company PAC federal"/>
        <s v="Duffy. Duffy &amp; Burdo"/>
        <s v="Eads Restaurant Consulting, Inc"/>
        <s v="Edward D. Heffernan, Esq."/>
        <s v="Embarq Corporation Employees' PAC"/>
        <s v="Employees of Northrup Grumman Corporation PAC (ENG"/>
        <s v="ENPAC"/>
        <s v="Environmental Discovery Southwest, Inc."/>
        <s v="Equity Financial Services Group, Inc"/>
        <s v="Ernst &amp; Young Political Action Committee"/>
        <s v="Ethiopac"/>
        <s v="Evergreen Fund"/>
        <s v="Ewers Water Consultants, Inc."/>
        <s v="Faegre &amp; Benson, LLP Political Committee Fund"/>
        <s v="Faxon Pump Co."/>
        <s v="Fisher Scientific International - Employees Commit"/>
        <s v="Florida For America's Future PAC"/>
        <s v="Forward Together PAC"/>
        <s v="Frank Bails Murcko Gubinsky &amp; Gale PAC"/>
        <s v="Fulbright &amp; Jaworski L.L.P Federal Committee"/>
        <s v="Fulbright &amp; Jaworski LLP Federal Commi"/>
        <s v="Fulbright &amp; Jaworski, LLP Federal Committee"/>
        <s v="Fundamental Financial Advisers, Inc."/>
        <s v="GARY L. ACKERMAN INC"/>
        <s v="Gateway Stonewall Democrats"/>
        <s v="General Dynamics Corporation"/>
        <s v="General Dynamics Voluntary Political Contribution "/>
        <s v="General Electric"/>
        <s v="General Electric Company PAC"/>
        <s v="General Electric Company PAC- Multicandidate Commi"/>
        <s v="General Electric Company Political Action Committe"/>
        <s v="General Motors Corporation PAC  (GM PAC)"/>
        <s v="Gerald Fisette"/>
        <s v="Gibbons Del Deo Dolan Griffinger &amp; Vecchione, PC P"/>
        <s v="Gilead Sciences, Inc Healthcare Policy PAC"/>
        <s v="Glean Maura Farms Equestrian Center, Inc"/>
        <s v="Goldman Sachs Group, Inc. PAC"/>
        <s v="H.J. Heinz Company"/>
        <s v="Hal J. Moody &amp; Company"/>
        <s v="Harborside Health Care Corp., PAC"/>
        <s v="Hare, Wynn, Newell, and Newton"/>
        <s v="Harris Management, Inc."/>
        <s v="HCR Manor Care PAC"/>
        <s v="HillPac"/>
        <s v="HNTB Corpoation"/>
        <s v="Hoffmann La-Roche Good Government Committee"/>
        <s v="Hogan &amp; Hartson PAC"/>
        <s v="Holt, Mulroy &amp; Germann Public Affairs PAc"/>
        <s v="Honeywell International PAC"/>
        <s v="Human Rights Campaign PAC"/>
        <s v="I.B.E.W."/>
        <s v="I.B.E.W.-Cope"/>
        <s v="Immigration PAC"/>
        <s v="Independent Community Bankers Association Political Action Committee"/>
        <s v="India Ink, Inc."/>
        <s v="International Association Of Fire Fighters PAC"/>
        <s v="International Brotherhood of Electrical Workers Co"/>
        <s v="International Chemical Workers Union Labor's Inves"/>
        <s v="International Council of Cruise Lines (PAC)"/>
        <s v="International Council of Shopping Centers, INC. PA"/>
        <s v="International Longshore &amp; Warehouse Union Politica"/>
        <s v="International Longshoreman's Association PAC"/>
        <s v="International Union of Operating Engineers Local 1"/>
        <s v="International Union of Operating Engineers Local 6"/>
        <s v="International Union of Operating Engineers Political Education Committee"/>
        <s v="International Union of Painters &amp; Allied Trades Po"/>
        <s v="International Union of Painters and Allied Trades "/>
        <s v="Ironworkers PAC League Mult Candidate Committee"/>
        <s v="Ironworkers Political Action League"/>
        <s v="IUOE PAC Local 487"/>
        <s v="Ivie, McNiell &amp; Wyatt"/>
        <s v="Jean A Carnahan Political Action Committe"/>
        <s v="Jeffrey Meldon &amp; Associates, PA"/>
        <s v="Jerry's Political Action Committee"/>
        <s v="JJ Exon Committee"/>
        <s v="Johnson &amp; Johnson Employee Good Government Fund"/>
        <s v="Johnson &amp; Johnson PAC"/>
        <s v="Joseph and Algesa O'Sickey, designers"/>
        <s v="Karls Die Cutting"/>
        <s v="KPMG PAC"/>
        <s v="Kutak Rock Political Action Committee"/>
        <s v="Kwik Bond Inc."/>
        <s v="Labor Council of Beaver County"/>
        <s v="Labor For America PAC"/>
        <s v="Laborers' Political League"/>
        <s v="Laborer's Political League"/>
        <s v="Law Office, Steven M. Pena P.A"/>
        <s v="LDC Company, Inc."/>
        <s v="Legacy Capital Investments"/>
        <s v="Local 1199 Of SEIU"/>
        <s v="Lockheed Martin Employee's PAC"/>
        <s v="Lockheed Martin Employees' Political Action Commit"/>
        <s v="Lockridge Grindal Nauen &amp; Holstein,P.L.L.P."/>
        <s v="Lockridge, Grindal, Nauen"/>
        <s v="Lunch Bunch Political Action Committee"/>
        <s v="Machinists Non-Partisan Political League"/>
        <s v="Maintenance of Way Political League"/>
        <s v="Managed Funds Association PAC"/>
        <s v="Manchin &amp; Aloi, P.L.L.C."/>
        <s v="Manning Architects"/>
        <s v="Mariner Health Care Inc. Federal Political Action "/>
        <s v="Mattel, PAC"/>
        <s v="McGuire Woods Battle &amp; Boothe, LLP"/>
        <s v="MCI Employees PAC"/>
        <s v="McNulty &amp; Associates"/>
        <s v="MEBA PAF"/>
        <s v="Medco Health PAC"/>
        <s v="Mellon Bank Corporation Bipartisan P.A.C."/>
        <s v="MetLife PAC"/>
        <s v="Michael's Pharmacy"/>
        <s v="Microsoft Corporation PAC"/>
        <s v="Midwest Values PAC"/>
        <s v="Milberg Weiss Bershad Hynes &amp; Lerach LLP"/>
        <s v="Miracle of Life, LLC"/>
        <s v="Montgomery Watson Harza PAC"/>
        <s v="Mortgage Bankers Association Political Action Comm"/>
        <s v="Mortgage Insurance"/>
        <s v="MPP Medical Marijuana PAC"/>
        <s v="Mr. Mordecai Rochlin"/>
        <s v="Mr. Richard Frisbie"/>
        <s v="Mr. Thomas Bristow Jr"/>
        <s v="Multi - Candidate Committee Bipartisan Political A"/>
        <s v="MWH Americas Employee PAC"/>
        <s v="MWH Americas Inc. Employees PAC"/>
        <s v="MWH Political Action Committee"/>
        <s v="NAAA-ADC PAC"/>
        <s v="NAADAC PAC"/>
        <s v="Naral - Pro Choice America PAC"/>
        <s v="NARAL STAND UP FOR A  PRO-CHOICE"/>
        <s v="National Air Traffic Controllers Association PAC"/>
        <s v="National Association of Federal Credit Unions PAC"/>
        <s v="National Association of Home Builders"/>
        <s v="National Association of Realtors"/>
        <s v="National Association of Social Workers Political A"/>
        <s v="National Beer Wholesalers Association PAC"/>
        <s v="National Committee to Preserve Social Security and"/>
        <s v="National Community Pharmacists Association PAC"/>
        <s v="National Court Reporters Association PAC"/>
        <s v="National Education Association"/>
        <s v="National Federation of Democratic Women"/>
        <s v="National Good Government Fund"/>
        <s v="National Grid USA Political Action Committee"/>
        <s v="National League of Postmasters"/>
        <s v="National Multi-Housing Council PAC"/>
        <s v="National Venture Capital Association PAC"/>
        <s v="NEA Fund For Children &amp; Public Education"/>
        <s v="Nelson, Mullins, Riley and Scarborough Fede"/>
        <s v="Nempac"/>
        <s v="New Democrat Network PAC"/>
        <s v="New Dominion Leadership Fund - Federal"/>
        <s v="New York Life PAC"/>
        <s v="New York Mercantile Exchange PAC"/>
        <s v="NOPA-OFDA Pac"/>
        <s v="Norfolk Southern Corporation Good Government Fund"/>
        <s v="Novartis PAC"/>
        <s v="O'Donnell Line Construction Co., Inc."/>
        <s v="Office of the Commissioner of Major League Basebal"/>
        <s v="OldFather &amp; Morris"/>
        <s v="O'Melveny &amp; Myers"/>
        <s v="One Action"/>
        <s v="O'Neill &amp; Associates PAC"/>
        <s v="Operating Engineers Local 302 Voluntary Political"/>
        <s v="OPHTHPAC - American Academy of Opthalmology Politi"/>
        <s v="Orrick, Herrington, &amp; Sutcliffe, LLP"/>
        <s v="PAC 487 - IUOE"/>
        <s v="Pappas Telecasting Companies PAC"/>
        <s v="Pathfinder Services, Inc."/>
        <s v="Perdue &amp; Todesco"/>
        <s v="Pettigrew Associates, Inc."/>
        <s v="Pfizer Pac"/>
        <s v="PG&amp;E Corporation Energy PAC"/>
        <s v="Philadelphia Eagles Limited Partnership"/>
        <s v="Physical Therapy Political Action Committee (PT-PA"/>
        <s v="Physical Therapy Services"/>
        <s v="Pipe Fitters Local Union 533 Volunteer Political F"/>
        <s v="Planned Parenthood Action Fund, Inc PAC"/>
        <s v="Plumbers Local Union #519"/>
        <s v="Political Action Together Political Committee (IUP"/>
        <s v="PPG PAC"/>
        <s v="Prairie PAC"/>
        <s v="PricewaterhouseCoopers PAC"/>
        <s v="Private Dispute Resolution Services"/>
        <s v="Professional Airways Systems Specialists"/>
        <s v="Progressive Womens Alliance of W.MI"/>
        <s v="Qwest PAC"/>
        <s v="Radiology Advocacy Alliance Political Action Commi"/>
        <s v="Ramon Godoy, M.D., Inc."/>
        <s v="Randall S. Fisher, D.P.M."/>
        <s v="Raytheon Company"/>
        <s v="Raytheon Political Action Committee"/>
        <s v="Real Estate Roundtable PAC"/>
        <s v="Realtors Political Action Committee R.P.A.C."/>
        <s v="Reed Smith, Pac"/>
        <s v="Regional Black Chamber of Commerce"/>
        <s v="REITPAC - Real Estate Invest. Trust Industry"/>
        <s v="Rendell PAC"/>
        <s v="Responsible Citizens Political League"/>
        <s v="Rhode Island Hope PAC"/>
        <s v="Richard J. Cohen"/>
        <s v="Rig-It Service Co."/>
        <s v="Rinker Materials Corporation"/>
        <s v="Robison Political Action Committee"/>
        <s v="Running for Change"/>
        <s v="Sallie Mae Inc PAC"/>
        <s v="Sallie Mae Inc."/>
        <s v="SBC Communications Inc. Employee Federal Political"/>
        <s v="SBCA-PAC, INC."/>
        <s v="SCN Research"/>
        <s v="Seafarers International Union"/>
        <s v="Searchlight Leadership Fund"/>
        <s v="SEIU C.O.P.E."/>
        <s v="SEIU Pea International US"/>
        <s v="Sempra Energy"/>
        <s v="Service Employees International Union COPE"/>
        <s v="Sheet Metal Workers' International Association Political Action League"/>
        <s v="Shefsky &amp; Froelich Partnership"/>
        <s v="Sheldon for Congress"/>
        <s v="Siemens Corporation PAC"/>
        <s v="Sierra Health Services PAC"/>
        <s v="Signalmen's Political League"/>
        <s v="Sister of St. Mary"/>
        <s v="SIX-PAC"/>
        <s v="Society of Interventional Radiology PAC"/>
        <s v="Sonnenschein, Nath &amp; Rosenthal"/>
        <s v="South Dade title Co.,"/>
        <s v="Southern Company Employees PAC"/>
        <s v="Squire, Sanders &amp; Dempsey LLP PAC"/>
        <s v="T.V. Company of North Hollywood"/>
        <s v="Tercentenary Fund"/>
        <s v="Terremark Brickell II LTD"/>
        <s v="The American Institute of Architects (ARCHIPAC)"/>
        <s v="The Bank of New York Political Action Committee - "/>
        <s v="The Boeing Company"/>
        <s v="The Boeing Company PAC"/>
        <s v="The GlaxoSmithKline Political Action Committee"/>
        <s v="The Home Depot"/>
        <s v="The House Next Door"/>
        <s v="The Huntrington Bancshares Incorporated"/>
        <s v="The Ickes &amp; Enright Group"/>
        <s v="The Kamber Group PAC"/>
        <s v="The Lillian Berliner German/Austrian Restitution T"/>
        <s v="The Parsons Corporation PAC"/>
        <s v="The Peoples House PAC"/>
        <s v="The Phoenix Companies, Inc Pac Federal"/>
        <s v="The RINC Organization"/>
        <s v="The Roche Good Government Committee"/>
        <s v="The Rosen Group, Inc."/>
        <s v="The Society of Thoracic Surgeons - PAC"/>
        <s v="The Williams Company"/>
        <s v="Think Blue"/>
        <s v="Thomas A. LeonardObermayer Rebmann Mexwell and Hippel, LLP"/>
        <s v="Town and Country Associates"/>
        <s v="Transport Workers Union Political Contribution Com"/>
        <s v="Treasury Employees PAC"/>
        <s v="Treasury Employees Political Action Committee"/>
        <s v="Triad Good Government Fund"/>
        <s v="Twomey, Latham, Shea &amp; Kelley, LLP"/>
        <s v="U W U A Political Contribution Committee"/>
        <s v="U.A. Political Education Committee"/>
        <s v="UAW V CAP"/>
        <s v="UBS Americas Fund for Better Government"/>
        <s v="Unisys Corporation Employees PAC"/>
        <s v="United Association Political Education Committee"/>
        <s v="United Auto Workers V Cap"/>
        <s v="United Food &amp; Commercial Worker International Unio"/>
        <s v="United Food &amp; Commercial Workers International Uni"/>
        <s v="United Food and Commericial Workers"/>
        <s v="United Mine Workers of America PAC"/>
        <s v="United Pilots PAC"/>
        <s v="United Steelworkers Political Action Fund"/>
        <s v="United Technologies Corp. PAC"/>
        <s v="United Transportation Union (UTU) Transportation P"/>
        <s v="United Transportation Union PAC"/>
        <s v="United Water Inc. Federal PAC"/>
        <s v="Universal Mazjac Enterprises, Inc."/>
        <s v="University of Notre Dame Washington Progra,"/>
        <s v="University of Vermont"/>
        <s v="UPS PAC"/>
        <s v="UPSPAC"/>
        <s v="USEC, INC POLITICAL ACTION COMMITTEE"/>
        <s v="USINPAC"/>
        <s v="Vanguard Health Management Inc."/>
        <s v="Verizon Communications Inc.  Good Government Club"/>
        <s v="Verizon Communications Inc. Good Government Club"/>
        <s v="Verizon Communications Inc. PAC"/>
        <s v="Verizon Wireless Political Action Committee"/>
        <s v="Vestcom Mid-Atlantic, Inc."/>
        <s v="Video Tracks Production, Inc."/>
        <s v="Virgnia Leadership PAC"/>
        <s v="Vodavi Communications"/>
        <s v="VSS &amp; P Fed PAC"/>
        <s v="WAL*PAC Wal-mart Stores, Inc. PAC for Responsible Government"/>
        <s v="WCF PAC Federal Account"/>
        <s v="Wechsler Hardwood LLP"/>
        <s v="Wells Fargo Bank New Mexico"/>
        <s v="Western Kentucky University Foundation"/>
        <s v="Whatley Drake, L.L.C."/>
        <s v="Women's Campaign Fund"/>
        <s v="Wyeth Good Government Fund"/>
        <s v="Z Systems Corporation"/>
        <s v="Zackpac"/>
        <s v="Zeneca, Inc. Political Action Committee"/>
      </sharedItems>
    </cacheField>
    <cacheField name="FirstName" numFmtId="0">
      <sharedItems containsBlank="1"/>
    </cacheField>
    <cacheField name="LastName" numFmtId="0">
      <sharedItems containsBlank="1"/>
    </cacheField>
    <cacheField name="Address1" numFmtId="0">
      <sharedItems containsBlank="1"/>
    </cacheField>
    <cacheField name="City" numFmtId="0">
      <sharedItems/>
    </cacheField>
    <cacheField name="State" numFmtId="0">
      <sharedItems/>
    </cacheField>
    <cacheField name="Email" numFmtId="0">
      <sharedItems containsBlank="1"/>
    </cacheField>
    <cacheField name="Work Phone" numFmtId="0">
      <sharedItems containsBlank="1"/>
    </cacheField>
    <cacheField name="HomePhone" numFmtId="0">
      <sharedItems containsBlank="1"/>
    </cacheField>
    <cacheField name="ContactID" numFmtId="0">
      <sharedItems containsSemiMixedTypes="0" containsString="0" containsNumber="1" containsInteger="1" minValue="13193606" maxValue="1007982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9">
  <r>
    <n v="10"/>
    <n v="7"/>
    <x v="0"/>
    <n v="250"/>
    <s v="C"/>
    <s v="DMMISC"/>
    <x v="0"/>
    <m/>
    <m/>
    <s v="2315 Windsor Avenue"/>
    <s v="Baltimore"/>
    <s v="MD"/>
    <m/>
    <m/>
    <m/>
    <n v="98160412"/>
  </r>
  <r>
    <n v="3"/>
    <n v="1"/>
    <x v="1"/>
    <n v="1000"/>
    <s v="C"/>
    <s v="JTMISC"/>
    <x v="1"/>
    <m/>
    <m/>
    <s v="123 K Street NW"/>
    <s v="Washington"/>
    <s v="DC"/>
    <m/>
    <m/>
    <m/>
    <n v="90949624"/>
  </r>
  <r>
    <n v="10"/>
    <n v="28"/>
    <x v="0"/>
    <n v="250"/>
    <s v="C"/>
    <s v="ZH80902"/>
    <x v="2"/>
    <s v="Elizabeth An"/>
    <s v="Olsen"/>
    <s v="6309 Lee Hwy"/>
    <s v="Arlington"/>
    <s v="VA"/>
    <m/>
    <m/>
    <m/>
    <n v="98279497"/>
  </r>
  <r>
    <n v="7"/>
    <n v="6"/>
    <x v="2"/>
    <n v="1000"/>
    <s v="C"/>
    <s v="GLMEMB"/>
    <x v="3"/>
    <m/>
    <s v="Action Fund of"/>
    <s v="800 Connecticut Ave."/>
    <s v="Washington"/>
    <s v="DC"/>
    <m/>
    <s v="(202) 452-4720"/>
    <m/>
    <n v="23607603"/>
  </r>
  <r>
    <n v="9"/>
    <n v="6"/>
    <x v="2"/>
    <n v="1000"/>
    <s v="C"/>
    <s v="GLMEMB"/>
    <x v="3"/>
    <m/>
    <s v="Action Fund of"/>
    <s v="800 Connecticut Ave."/>
    <s v="Washington"/>
    <s v="DC"/>
    <m/>
    <s v="(202) 452-4720"/>
    <m/>
    <n v="23607603"/>
  </r>
  <r>
    <n v="4"/>
    <n v="5"/>
    <x v="2"/>
    <n v="5000"/>
    <s v="C"/>
    <s v="IL038A"/>
    <x v="4"/>
    <m/>
    <s v="Aetna Inc."/>
    <s v="1501 M Street, NWNW"/>
    <s v="Washington"/>
    <s v="DC"/>
    <m/>
    <m/>
    <s v="(203) 273-8340"/>
    <n v="13926182"/>
  </r>
  <r>
    <n v="6"/>
    <n v="25"/>
    <x v="3"/>
    <n v="7500"/>
    <s v="C"/>
    <s v="DC039A"/>
    <x v="5"/>
    <s v="Tucker"/>
    <s v="McDonald"/>
    <s v="80 F Street, NW"/>
    <s v="Washington"/>
    <s v="DC"/>
    <s v="Tucker.McDonald@afge.org"/>
    <s v="(202) 737-8700"/>
    <m/>
    <n v="33369794"/>
  </r>
  <r>
    <n v="3"/>
    <n v="18"/>
    <x v="2"/>
    <n v="7500"/>
    <s v="C"/>
    <s v="DC050A"/>
    <x v="5"/>
    <s v="Tucker"/>
    <s v="McDonald"/>
    <s v="80 F Street, NW"/>
    <s v="Washington"/>
    <s v="DC"/>
    <s v="Tucker.McDonald@afge.org"/>
    <s v="(202) 737-8700"/>
    <m/>
    <n v="33369794"/>
  </r>
  <r>
    <n v="1"/>
    <n v="3"/>
    <x v="0"/>
    <n v="5000"/>
    <s v="C"/>
    <s v="DC181A"/>
    <x v="5"/>
    <s v="Tucker"/>
    <s v="McDonald"/>
    <s v="80 F Street, NW"/>
    <s v="Washington"/>
    <s v="DC"/>
    <s v="Tucker.McDonald@afge.org"/>
    <s v="(202) 737-8700"/>
    <m/>
    <n v="33369794"/>
  </r>
  <r>
    <n v="4"/>
    <n v="30"/>
    <x v="0"/>
    <n v="15000"/>
    <s v="C"/>
    <s v="DC217"/>
    <x v="5"/>
    <s v="Tucker"/>
    <s v="McDonald"/>
    <s v="80 F Street, NW"/>
    <s v="Washington"/>
    <s v="DC"/>
    <s v="Tucker.McDonald@afge.org"/>
    <s v="(202) 737-8700"/>
    <m/>
    <n v="33369794"/>
  </r>
  <r>
    <n v="12"/>
    <n v="7"/>
    <x v="4"/>
    <n v="45000"/>
    <s v="C"/>
    <s v="PAC2016"/>
    <x v="5"/>
    <s v="Tucker"/>
    <s v="McDonald"/>
    <s v="80 F Street, NW"/>
    <s v="Washington"/>
    <s v="DC"/>
    <s v="Tucker.McDonald@afge.org"/>
    <s v="(202) 737-8700"/>
    <m/>
    <n v="33369794"/>
  </r>
  <r>
    <n v="3"/>
    <n v="11"/>
    <x v="5"/>
    <n v="45000"/>
    <s v="C"/>
    <s v="PAC2016"/>
    <x v="5"/>
    <s v="Tucker"/>
    <s v="McDonald"/>
    <s v="80 F Street, NW"/>
    <s v="Washington"/>
    <s v="DC"/>
    <s v="Tucker.McDonald@afge.org"/>
    <s v="(202) 737-8700"/>
    <m/>
    <n v="33369794"/>
  </r>
  <r>
    <n v="4"/>
    <n v="12"/>
    <x v="1"/>
    <n v="15000"/>
    <s v="C"/>
    <s v="DBC2005"/>
    <x v="6"/>
    <s v="Elizabeth"/>
    <s v="Fox"/>
    <s v="1932 Wynnton Road"/>
    <s v="Columbus"/>
    <s v="GA"/>
    <s v="EFox@aflac.com"/>
    <s v="(202) 628-6074"/>
    <m/>
    <n v="21058866"/>
  </r>
  <r>
    <n v="2"/>
    <n v="9"/>
    <x v="6"/>
    <n v="15000"/>
    <s v="C"/>
    <s v="DBCME2"/>
    <x v="6"/>
    <s v="Elizabeth"/>
    <s v="Fox"/>
    <s v="1932 Wynnton Road"/>
    <s v="Columbus"/>
    <s v="GA"/>
    <s v="EFox@aflac.com"/>
    <s v="(202) 628-6074"/>
    <m/>
    <n v="21058866"/>
  </r>
  <r>
    <n v="7"/>
    <n v="14"/>
    <x v="3"/>
    <n v="15000"/>
    <s v="C"/>
    <s v="DC039A"/>
    <x v="6"/>
    <s v="Elizabeth"/>
    <s v="Fox"/>
    <s v="1932 Wynnton Road"/>
    <s v="Columbus"/>
    <s v="GA"/>
    <s v="EFox@aflac.com"/>
    <s v="(202) 628-6074"/>
    <m/>
    <n v="21058866"/>
  </r>
  <r>
    <n v="2"/>
    <n v="27"/>
    <x v="2"/>
    <n v="15000"/>
    <s v="C"/>
    <s v="DC050A"/>
    <x v="6"/>
    <s v="Elizabeth"/>
    <s v="Fox"/>
    <s v="1932 Wynnton Road"/>
    <s v="Columbus"/>
    <s v="GA"/>
    <s v="EFox@aflac.com"/>
    <s v="(202) 628-6074"/>
    <m/>
    <n v="21058866"/>
  </r>
  <r>
    <n v="2"/>
    <n v="20"/>
    <x v="7"/>
    <n v="15000"/>
    <s v="C"/>
    <s v="DC157A"/>
    <x v="6"/>
    <s v="Elizabeth"/>
    <s v="Fox"/>
    <s v="1932 Wynnton Road"/>
    <s v="Columbus"/>
    <s v="GA"/>
    <s v="EFox@aflac.com"/>
    <s v="(202) 628-6074"/>
    <m/>
    <n v="21058866"/>
  </r>
  <r>
    <n v="2"/>
    <n v="8"/>
    <x v="0"/>
    <n v="15000"/>
    <s v="C"/>
    <s v="DC188"/>
    <x v="6"/>
    <s v="Elizabeth"/>
    <s v="Fox"/>
    <s v="1932 Wynnton Road"/>
    <s v="Columbus"/>
    <s v="GA"/>
    <s v="EFox@aflac.com"/>
    <s v="(202) 628-6074"/>
    <m/>
    <n v="21058866"/>
  </r>
  <r>
    <n v="12"/>
    <n v="10"/>
    <x v="4"/>
    <n v="15000"/>
    <s v="C"/>
    <s v="PAC2016"/>
    <x v="6"/>
    <s v="Elizabeth"/>
    <s v="Fox"/>
    <s v="1932 Wynnton Road"/>
    <s v="Columbus"/>
    <s v="GA"/>
    <s v="EFox@aflac.com"/>
    <s v="(202) 628-6074"/>
    <m/>
    <n v="21058866"/>
  </r>
  <r>
    <n v="3"/>
    <n v="15"/>
    <x v="5"/>
    <n v="15000"/>
    <s v="C"/>
    <s v="PAC2016"/>
    <x v="6"/>
    <s v="Elizabeth"/>
    <s v="Fox"/>
    <s v="1932 Wynnton Road"/>
    <s v="Columbus"/>
    <s v="GA"/>
    <s v="EFox@aflac.com"/>
    <s v="(202) 628-6074"/>
    <m/>
    <n v="21058866"/>
  </r>
  <r>
    <n v="3"/>
    <n v="31"/>
    <x v="3"/>
    <n v="15000"/>
    <s v="C"/>
    <n v="2002"/>
    <x v="7"/>
    <m/>
    <s v="AFL-CIO Committ"/>
    <s v="815 16th Street, Northwest"/>
    <s v="Washington"/>
    <s v="DC"/>
    <m/>
    <m/>
    <s v="(301) 229-9147"/>
    <n v="23672626"/>
  </r>
  <r>
    <n v="3"/>
    <n v="1"/>
    <x v="6"/>
    <n v="15000"/>
    <s v="C"/>
    <s v="DBCME2"/>
    <x v="7"/>
    <m/>
    <s v="AFL-CIO Committ"/>
    <s v="815 16th Street, Northwest"/>
    <s v="Washington"/>
    <s v="DC"/>
    <m/>
    <m/>
    <s v="(301) 229-9147"/>
    <n v="23672626"/>
  </r>
  <r>
    <n v="9"/>
    <n v="12"/>
    <x v="7"/>
    <n v="15000"/>
    <s v="C"/>
    <s v="DC181A"/>
    <x v="7"/>
    <m/>
    <s v="AFL-CIO Committ"/>
    <s v="815 16th Street, Northwest"/>
    <s v="Washington"/>
    <s v="DC"/>
    <m/>
    <m/>
    <s v="(301) 229-9147"/>
    <n v="23672626"/>
  </r>
  <r>
    <n v="4"/>
    <n v="25"/>
    <x v="1"/>
    <n v="15000"/>
    <s v="C"/>
    <s v="DBC2005"/>
    <x v="8"/>
    <m/>
    <s v="American Federa"/>
    <s v="815 16th Street, N.W."/>
    <s v="Washington"/>
    <s v="DC"/>
    <m/>
    <m/>
    <m/>
    <n v="30916425"/>
  </r>
  <r>
    <n v="9"/>
    <n v="6"/>
    <x v="1"/>
    <n v="1000"/>
    <s v="C"/>
    <s v="DBC2005"/>
    <x v="9"/>
    <m/>
    <m/>
    <s v="1625 L Street, NW"/>
    <s v="Washington"/>
    <s v="DC"/>
    <m/>
    <s v="(202) 429-1021"/>
    <m/>
    <n v="23607549"/>
  </r>
  <r>
    <n v="9"/>
    <n v="26"/>
    <x v="1"/>
    <n v="14000"/>
    <s v="C"/>
    <s v="DBC2005"/>
    <x v="9"/>
    <m/>
    <m/>
    <s v="1625 L Street, NW"/>
    <s v="Washington"/>
    <s v="DC"/>
    <m/>
    <s v="(202) 429-1021"/>
    <m/>
    <n v="23607549"/>
  </r>
  <r>
    <n v="3"/>
    <n v="22"/>
    <x v="2"/>
    <n v="15000"/>
    <s v="C"/>
    <s v="DC050A"/>
    <x v="9"/>
    <m/>
    <m/>
    <s v="1625 L Street, NW"/>
    <s v="Washington"/>
    <s v="DC"/>
    <m/>
    <s v="(202) 429-1021"/>
    <m/>
    <n v="23607549"/>
  </r>
  <r>
    <n v="7"/>
    <n v="2"/>
    <x v="7"/>
    <n v="15000"/>
    <s v="C"/>
    <s v="MD042A"/>
    <x v="9"/>
    <m/>
    <m/>
    <s v="1625 L Street, NW"/>
    <s v="Washington"/>
    <s v="DC"/>
    <m/>
    <s v="(202) 429-1021"/>
    <m/>
    <n v="23607549"/>
  </r>
  <r>
    <n v="10"/>
    <n v="5"/>
    <x v="2"/>
    <n v="15000"/>
    <s v="C"/>
    <s v="DC087A"/>
    <x v="10"/>
    <s v="Paul"/>
    <s v="Hallisay"/>
    <s v="1625 Massachusetts Ave., NW"/>
    <s v="Washington"/>
    <s v="DC"/>
    <m/>
    <s v="(202) 797-4033"/>
    <m/>
    <n v="74828809"/>
  </r>
  <r>
    <n v="10"/>
    <n v="5"/>
    <x v="2"/>
    <n v="25000"/>
    <s v="C"/>
    <s v="DC087A"/>
    <x v="10"/>
    <s v="Paul"/>
    <s v="Hallisay"/>
    <s v="1625 Massachusetts Ave., NW"/>
    <s v="Washington"/>
    <s v="DC"/>
    <m/>
    <s v="(202) 797-4033"/>
    <m/>
    <n v="74828809"/>
  </r>
  <r>
    <n v="10"/>
    <n v="11"/>
    <x v="2"/>
    <n v="25000"/>
    <s v="C"/>
    <s v="BG001A"/>
    <x v="11"/>
    <m/>
    <m/>
    <s v="1625 Massachusetts Ave, NW"/>
    <s v="Washington"/>
    <s v="DC"/>
    <m/>
    <m/>
    <m/>
    <n v="66171183"/>
  </r>
  <r>
    <n v="10"/>
    <n v="18"/>
    <x v="2"/>
    <n v="20000"/>
    <s v="C"/>
    <s v="BG001A"/>
    <x v="11"/>
    <m/>
    <m/>
    <s v="1625 Massachusetts Ave, NW"/>
    <s v="Washington"/>
    <s v="DC"/>
    <m/>
    <m/>
    <m/>
    <n v="66171183"/>
  </r>
  <r>
    <n v="6"/>
    <n v="30"/>
    <x v="2"/>
    <n v="15000"/>
    <s v="C"/>
    <s v="DC067A"/>
    <x v="11"/>
    <m/>
    <m/>
    <s v="1625 Massachusetts Ave, NW"/>
    <s v="Washington"/>
    <s v="DC"/>
    <m/>
    <m/>
    <m/>
    <n v="66171183"/>
  </r>
  <r>
    <n v="5"/>
    <n v="22"/>
    <x v="0"/>
    <n v="15000"/>
    <s v="C"/>
    <s v="MD043"/>
    <x v="12"/>
    <m/>
    <s v="Airline Pilots"/>
    <s v="1625 Massachusetts Avenue, NW"/>
    <s v="Washington"/>
    <s v="DC"/>
    <m/>
    <m/>
    <s v="(202) 797-4000"/>
    <n v="19164853"/>
  </r>
  <r>
    <n v="5"/>
    <n v="23"/>
    <x v="0"/>
    <n v="15000"/>
    <s v="C"/>
    <s v="MD043"/>
    <x v="12"/>
    <m/>
    <s v="Airline Pilots"/>
    <s v="1625 Massachusetts Avenue, NW"/>
    <s v="Washington"/>
    <s v="DC"/>
    <m/>
    <m/>
    <s v="(202) 797-4000"/>
    <n v="19164853"/>
  </r>
  <r>
    <n v="10"/>
    <n v="1"/>
    <x v="7"/>
    <n v="2500"/>
    <s v="C"/>
    <s v="FL130A"/>
    <x v="13"/>
    <s v="Allan"/>
    <s v="Katz"/>
    <s v="255 S Orange Ave, Suite 1300"/>
    <s v="Orlando"/>
    <s v="FL"/>
    <m/>
    <s v="(850) 425-1605"/>
    <m/>
    <n v="96945728"/>
  </r>
  <r>
    <n v="11"/>
    <n v="28"/>
    <x v="1"/>
    <n v="2500"/>
    <s v="C"/>
    <s v="FL108A"/>
    <x v="14"/>
    <s v="Roger"/>
    <s v="Arnold"/>
    <s v="P.O. Box 231"/>
    <s v="Orlando"/>
    <s v="FL"/>
    <m/>
    <m/>
    <m/>
    <n v="94515750"/>
  </r>
  <r>
    <n v="8"/>
    <n v="2"/>
    <x v="6"/>
    <n v="900"/>
    <s v="C"/>
    <s v="CDOFAM"/>
    <x v="15"/>
    <m/>
    <m/>
    <s v="607 14th Street NW, Suite 800"/>
    <s v="Washington"/>
    <s v="DC"/>
    <m/>
    <m/>
    <m/>
    <n v="95460059"/>
  </r>
  <r>
    <n v="2"/>
    <n v="10"/>
    <x v="3"/>
    <n v="15000"/>
    <s v="C"/>
    <n v="2002"/>
    <x v="16"/>
    <m/>
    <s v="ALPA-PAC"/>
    <s v="1625 Massachusetts Ave.,NW"/>
    <s v="Washington"/>
    <s v="DC"/>
    <m/>
    <s v="(202) 797-4010"/>
    <m/>
    <n v="31929059"/>
  </r>
  <r>
    <n v="9"/>
    <n v="23"/>
    <x v="1"/>
    <n v="15000"/>
    <s v="C"/>
    <s v="DBC2005"/>
    <x v="17"/>
    <s v="Tanya"/>
    <s v="Lombard"/>
    <s v="120 Park Avenue"/>
    <s v="New York"/>
    <s v="NY"/>
    <m/>
    <s v="(212) 878-2167"/>
    <m/>
    <n v="40916610"/>
  </r>
  <r>
    <n v="6"/>
    <n v="15"/>
    <x v="2"/>
    <n v="15000"/>
    <s v="C"/>
    <s v="DC069A"/>
    <x v="17"/>
    <s v="Tanya"/>
    <s v="Lombard"/>
    <s v="120 Park Avenue"/>
    <s v="New York"/>
    <s v="NY"/>
    <m/>
    <s v="(212) 878-2167"/>
    <m/>
    <n v="40916610"/>
  </r>
  <r>
    <n v="10"/>
    <n v="4"/>
    <x v="6"/>
    <n v="15000"/>
    <s v="C"/>
    <s v="DC151A"/>
    <x v="17"/>
    <s v="Tanya"/>
    <s v="Lombard"/>
    <s v="120 Park Avenue"/>
    <s v="New York"/>
    <s v="NY"/>
    <m/>
    <s v="(212) 878-2167"/>
    <m/>
    <n v="40916610"/>
  </r>
  <r>
    <n v="3"/>
    <n v="26"/>
    <x v="7"/>
    <n v="15000"/>
    <s v="C"/>
    <s v="DC168A"/>
    <x v="17"/>
    <s v="Tanya"/>
    <s v="Lombard"/>
    <s v="120 Park Avenue"/>
    <s v="New York"/>
    <s v="NY"/>
    <m/>
    <s v="(212) 878-2167"/>
    <m/>
    <n v="40916610"/>
  </r>
  <r>
    <n v="6"/>
    <n v="3"/>
    <x v="3"/>
    <n v="7500"/>
    <s v="C"/>
    <s v="PA023A"/>
    <x v="17"/>
    <s v="Tanya"/>
    <s v="Lombard"/>
    <s v="120 Park Avenue"/>
    <s v="New York"/>
    <s v="NY"/>
    <m/>
    <s v="(212) 878-2167"/>
    <m/>
    <n v="40916610"/>
  </r>
  <r>
    <n v="5"/>
    <n v="5"/>
    <x v="3"/>
    <n v="7500"/>
    <s v="C"/>
    <s v="PR003A"/>
    <x v="17"/>
    <s v="Tanya"/>
    <s v="Lombard"/>
    <s v="120 Park Avenue"/>
    <s v="New York"/>
    <s v="NY"/>
    <m/>
    <s v="(212) 878-2167"/>
    <m/>
    <n v="40916610"/>
  </r>
  <r>
    <n v="4"/>
    <n v="12"/>
    <x v="1"/>
    <n v="5000"/>
    <s v="C"/>
    <s v="DBC2005"/>
    <x v="18"/>
    <m/>
    <s v="Amalgamated Tra"/>
    <s v="5025 Wisconsin Avenue, NW"/>
    <s v="Washington"/>
    <s v="DC"/>
    <m/>
    <s v="(202) 537-1645"/>
    <m/>
    <n v="36299044"/>
  </r>
  <r>
    <n v="1"/>
    <n v="16"/>
    <x v="3"/>
    <n v="5000"/>
    <s v="C"/>
    <s v="DC032A"/>
    <x v="18"/>
    <m/>
    <s v="Amalgamated Tra"/>
    <s v="5025 Wisconsin Avenue, NW"/>
    <s v="Washington"/>
    <s v="DC"/>
    <m/>
    <s v="(202) 537-1645"/>
    <m/>
    <n v="36299044"/>
  </r>
  <r>
    <n v="4"/>
    <n v="9"/>
    <x v="3"/>
    <n v="5000"/>
    <s v="C"/>
    <s v="DC039A"/>
    <x v="18"/>
    <m/>
    <s v="Amalgamated Tra"/>
    <s v="5025 Wisconsin Avenue, NW"/>
    <s v="Washington"/>
    <s v="DC"/>
    <m/>
    <s v="(202) 537-1645"/>
    <m/>
    <n v="36299044"/>
  </r>
  <r>
    <n v="6"/>
    <n v="23"/>
    <x v="3"/>
    <n v="5000"/>
    <s v="C"/>
    <s v="DC039A"/>
    <x v="18"/>
    <m/>
    <s v="Amalgamated Tra"/>
    <s v="5025 Wisconsin Avenue, NW"/>
    <s v="Washington"/>
    <s v="DC"/>
    <m/>
    <s v="(202) 537-1645"/>
    <m/>
    <n v="36299044"/>
  </r>
  <r>
    <n v="1"/>
    <n v="13"/>
    <x v="2"/>
    <n v="5000"/>
    <s v="C"/>
    <s v="DC050A"/>
    <x v="18"/>
    <m/>
    <s v="Amalgamated Tra"/>
    <s v="5025 Wisconsin Avenue, NW"/>
    <s v="Washington"/>
    <s v="DC"/>
    <m/>
    <s v="(202) 537-1645"/>
    <m/>
    <n v="36299044"/>
  </r>
  <r>
    <n v="6"/>
    <n v="18"/>
    <x v="2"/>
    <n v="5000"/>
    <s v="C"/>
    <s v="DC067A"/>
    <x v="18"/>
    <m/>
    <s v="Amalgamated Tra"/>
    <s v="5025 Wisconsin Avenue, NW"/>
    <s v="Washington"/>
    <s v="DC"/>
    <m/>
    <s v="(202) 537-1645"/>
    <m/>
    <n v="36299044"/>
  </r>
  <r>
    <n v="5"/>
    <n v="27"/>
    <x v="2"/>
    <n v="5000"/>
    <s v="C"/>
    <s v="DC067A"/>
    <x v="18"/>
    <m/>
    <s v="Amalgamated Tra"/>
    <s v="5025 Wisconsin Avenue, NW"/>
    <s v="Washington"/>
    <s v="DC"/>
    <m/>
    <s v="(202) 537-1645"/>
    <m/>
    <n v="36299044"/>
  </r>
  <r>
    <n v="10"/>
    <n v="25"/>
    <x v="6"/>
    <n v="2500"/>
    <s v="C"/>
    <s v="DC144A"/>
    <x v="18"/>
    <m/>
    <s v="Amalgamated Tra"/>
    <s v="5025 Wisconsin Avenue, NW"/>
    <s v="Washington"/>
    <s v="DC"/>
    <m/>
    <s v="(202) 537-1645"/>
    <m/>
    <n v="36299044"/>
  </r>
  <r>
    <n v="6"/>
    <n v="12"/>
    <x v="7"/>
    <n v="5000"/>
    <s v="C"/>
    <s v="DC174A"/>
    <x v="18"/>
    <m/>
    <s v="Amalgamated Tra"/>
    <s v="5025 Wisconsin Avenue, NW"/>
    <s v="Washington"/>
    <s v="DC"/>
    <m/>
    <s v="(202) 537-1645"/>
    <m/>
    <n v="36299044"/>
  </r>
  <r>
    <n v="1"/>
    <n v="10"/>
    <x v="0"/>
    <n v="5000"/>
    <s v="C"/>
    <s v="DC189A"/>
    <x v="18"/>
    <m/>
    <s v="Amalgamated Tra"/>
    <s v="5025 Wisconsin Avenue, NW"/>
    <s v="Washington"/>
    <s v="DC"/>
    <m/>
    <s v="(202) 537-1645"/>
    <m/>
    <n v="36299044"/>
  </r>
  <r>
    <n v="6"/>
    <n v="26"/>
    <x v="7"/>
    <n v="10000"/>
    <s v="C"/>
    <s v="MD042A"/>
    <x v="18"/>
    <m/>
    <s v="Amalgamated Tra"/>
    <s v="5025 Wisconsin Avenue, NW"/>
    <s v="Washington"/>
    <s v="DC"/>
    <m/>
    <s v="(202) 537-1645"/>
    <m/>
    <n v="36299044"/>
  </r>
  <r>
    <n v="12"/>
    <n v="28"/>
    <x v="7"/>
    <n v="15000"/>
    <s v="C"/>
    <s v="DC188A"/>
    <x v="19"/>
    <s v="Mark"/>
    <s v="Cribben"/>
    <s v="2023 Massachusetts Ave. NW"/>
    <s v="Washington"/>
    <s v="DC"/>
    <s v="mcribben@aafp.org"/>
    <m/>
    <s v="(202) 232-9033"/>
    <n v="97084238"/>
  </r>
  <r>
    <n v="2"/>
    <n v="29"/>
    <x v="0"/>
    <n v="15000"/>
    <s v="C"/>
    <s v="DC190A"/>
    <x v="19"/>
    <s v="Mark"/>
    <s v="Cribben"/>
    <s v="2023 Massachusetts Ave. NW"/>
    <s v="Washington"/>
    <s v="DC"/>
    <s v="mcribben@aafp.org"/>
    <m/>
    <s v="(202) 232-9033"/>
    <n v="97084238"/>
  </r>
  <r>
    <n v="4"/>
    <n v="12"/>
    <x v="1"/>
    <n v="5000"/>
    <s v="C"/>
    <s v="DBC2005"/>
    <x v="20"/>
    <s v="Denna"/>
    <s v="Suko"/>
    <s v="1101 Vermont Ave NW"/>
    <s v="Washington"/>
    <s v="DC"/>
    <s v="DSUKO@AAODC.ORG"/>
    <s v="(202) 757-6662"/>
    <m/>
    <n v="57727748"/>
  </r>
  <r>
    <n v="5"/>
    <n v="23"/>
    <x v="1"/>
    <n v="5000"/>
    <s v="C"/>
    <s v="DBC2005"/>
    <x v="20"/>
    <s v="Denna"/>
    <s v="Suko"/>
    <s v="1101 Vermont Ave NW"/>
    <s v="Washington"/>
    <s v="DC"/>
    <s v="DSUKO@AAODC.ORG"/>
    <s v="(202) 757-6662"/>
    <m/>
    <n v="57727748"/>
  </r>
  <r>
    <n v="3"/>
    <n v="24"/>
    <x v="2"/>
    <n v="5000"/>
    <s v="C"/>
    <s v="DC050A"/>
    <x v="20"/>
    <s v="Denna"/>
    <s v="Suko"/>
    <s v="1101 Vermont Ave NW"/>
    <s v="Washington"/>
    <s v="DC"/>
    <s v="DSUKO@AAODC.ORG"/>
    <s v="(202) 757-6662"/>
    <m/>
    <n v="57727748"/>
  </r>
  <r>
    <n v="3"/>
    <n v="24"/>
    <x v="2"/>
    <n v="5000"/>
    <s v="C"/>
    <s v="DC050A"/>
    <x v="20"/>
    <s v="Denna"/>
    <s v="Suko"/>
    <s v="1101 Vermont Ave NW"/>
    <s v="Washington"/>
    <s v="DC"/>
    <s v="DSUKO@AAODC.ORG"/>
    <s v="(202) 757-6662"/>
    <m/>
    <n v="57727748"/>
  </r>
  <r>
    <n v="6"/>
    <n v="15"/>
    <x v="2"/>
    <n v="5000"/>
    <s v="C"/>
    <s v="DC069A"/>
    <x v="20"/>
    <s v="Denna"/>
    <s v="Suko"/>
    <s v="1101 Vermont Ave NW"/>
    <s v="Washington"/>
    <s v="DC"/>
    <s v="DSUKO@AAODC.ORG"/>
    <s v="(202) 757-6662"/>
    <m/>
    <n v="57727748"/>
  </r>
  <r>
    <n v="3"/>
    <n v="28"/>
    <x v="6"/>
    <n v="5000"/>
    <s v="C"/>
    <s v="DC127A"/>
    <x v="20"/>
    <s v="Denna"/>
    <s v="Suko"/>
    <s v="1101 Vermont Ave NW"/>
    <s v="Washington"/>
    <s v="DC"/>
    <s v="DSUKO@AAODC.ORG"/>
    <s v="(202) 757-6662"/>
    <m/>
    <n v="57727748"/>
  </r>
  <r>
    <n v="6"/>
    <n v="21"/>
    <x v="6"/>
    <n v="5000"/>
    <s v="C"/>
    <s v="DC138A"/>
    <x v="20"/>
    <s v="Denna"/>
    <s v="Suko"/>
    <s v="1101 Vermont Ave NW"/>
    <s v="Washington"/>
    <s v="DC"/>
    <s v="DSUKO@AAODC.ORG"/>
    <s v="(202) 757-6662"/>
    <m/>
    <n v="57727748"/>
  </r>
  <r>
    <n v="8"/>
    <n v="22"/>
    <x v="6"/>
    <n v="5000"/>
    <s v="C"/>
    <s v="DC138A"/>
    <x v="20"/>
    <s v="Denna"/>
    <s v="Suko"/>
    <s v="1101 Vermont Ave NW"/>
    <s v="Washington"/>
    <s v="DC"/>
    <s v="DSUKO@AAODC.ORG"/>
    <s v="(202) 757-6662"/>
    <m/>
    <n v="57727748"/>
  </r>
  <r>
    <n v="3"/>
    <n v="31"/>
    <x v="2"/>
    <n v="1000"/>
    <s v="C"/>
    <s v="IL038A"/>
    <x v="21"/>
    <m/>
    <s v="American AIDS P"/>
    <s v="1808 Swann Street NW"/>
    <s v="Washington"/>
    <s v="DC"/>
    <m/>
    <m/>
    <m/>
    <n v="34252290"/>
  </r>
  <r>
    <n v="10"/>
    <n v="26"/>
    <x v="4"/>
    <n v="15000"/>
    <s v="C"/>
    <s v="PAC2016"/>
    <x v="22"/>
    <s v="American Association"/>
    <s v="Nurse Anesthetists"/>
    <s v="25 Massachusetts Avenue NW"/>
    <s v="Washington"/>
    <s v="DC"/>
    <m/>
    <m/>
    <m/>
    <n v="100701329"/>
  </r>
  <r>
    <n v="2"/>
    <n v="22"/>
    <x v="5"/>
    <n v="15000"/>
    <s v="C"/>
    <s v="PAC2016"/>
    <x v="22"/>
    <s v="American Association"/>
    <s v="Nurse Anesthetists"/>
    <s v="25 Massachusetts Avenue NW"/>
    <s v="Washington"/>
    <s v="DC"/>
    <m/>
    <m/>
    <m/>
    <n v="100701329"/>
  </r>
  <r>
    <n v="5"/>
    <n v="21"/>
    <x v="7"/>
    <n v="15000"/>
    <s v="C"/>
    <s v="DC171A"/>
    <x v="23"/>
    <m/>
    <s v="American Association of Justice PAC"/>
    <s v="777 6th St NW"/>
    <s v="Washington"/>
    <s v="DC"/>
    <m/>
    <m/>
    <m/>
    <n v="100729912"/>
  </r>
  <r>
    <n v="2"/>
    <n v="10"/>
    <x v="5"/>
    <n v="15000"/>
    <s v="C"/>
    <s v="PAC2016"/>
    <x v="23"/>
    <m/>
    <s v="American Association of Justice PAC"/>
    <s v="777 6th St NW"/>
    <s v="Washington"/>
    <s v="DC"/>
    <m/>
    <m/>
    <m/>
    <n v="100729912"/>
  </r>
  <r>
    <n v="12"/>
    <n v="2"/>
    <x v="4"/>
    <n v="15000"/>
    <s v="C"/>
    <m/>
    <x v="23"/>
    <m/>
    <s v="American Association of Justice PAC"/>
    <s v="777 6th St NW"/>
    <s v="Washington"/>
    <s v="DC"/>
    <m/>
    <m/>
    <m/>
    <n v="100729912"/>
  </r>
  <r>
    <n v="5"/>
    <n v="7"/>
    <x v="3"/>
    <n v="15000"/>
    <s v="C"/>
    <s v="DC039A"/>
    <x v="24"/>
    <s v="David"/>
    <s v="American Associ"/>
    <s v="412 First Street, SE"/>
    <s v="Washington"/>
    <s v="DC"/>
    <m/>
    <s v="(202) 682-1267"/>
    <m/>
    <n v="33693887"/>
  </r>
  <r>
    <n v="2"/>
    <n v="26"/>
    <x v="2"/>
    <n v="7500"/>
    <s v="C"/>
    <s v="DC050A"/>
    <x v="24"/>
    <s v="David"/>
    <s v="American Associ"/>
    <s v="412 First Street, SE"/>
    <s v="Washington"/>
    <s v="DC"/>
    <m/>
    <s v="(202) 682-1267"/>
    <m/>
    <n v="33693887"/>
  </r>
  <r>
    <n v="2"/>
    <n v="26"/>
    <x v="2"/>
    <n v="7500"/>
    <s v="C"/>
    <s v="DC050A"/>
    <x v="24"/>
    <s v="David"/>
    <s v="American Associ"/>
    <s v="412 First Street, SE"/>
    <s v="Washington"/>
    <s v="DC"/>
    <m/>
    <s v="(202) 682-1267"/>
    <m/>
    <n v="33693887"/>
  </r>
  <r>
    <n v="5"/>
    <n v="21"/>
    <x v="7"/>
    <n v="15000"/>
    <s v="C"/>
    <s v="DC171A"/>
    <x v="24"/>
    <s v="David"/>
    <s v="American Associ"/>
    <s v="412 First Street, SE"/>
    <s v="Washington"/>
    <s v="DC"/>
    <m/>
    <s v="(202) 682-1267"/>
    <m/>
    <n v="33693887"/>
  </r>
  <r>
    <n v="2"/>
    <n v="1"/>
    <x v="0"/>
    <n v="15000"/>
    <s v="C"/>
    <s v="DC188"/>
    <x v="24"/>
    <s v="David"/>
    <s v="American Associ"/>
    <s v="412 First Street, SE"/>
    <s v="Washington"/>
    <s v="DC"/>
    <m/>
    <s v="(202) 682-1267"/>
    <m/>
    <n v="33693887"/>
  </r>
  <r>
    <n v="5"/>
    <n v="15"/>
    <x v="3"/>
    <n v="15000"/>
    <s v="C"/>
    <s v="DC039A"/>
    <x v="25"/>
    <s v="Kathy"/>
    <s v="Pontzer"/>
    <s v="317 Massachussets Ave, NE"/>
    <s v="Washington"/>
    <s v="DC"/>
    <m/>
    <m/>
    <m/>
    <n v="33816977"/>
  </r>
  <r>
    <n v="2"/>
    <n v="2"/>
    <x v="2"/>
    <n v="15000"/>
    <s v="C"/>
    <s v="DC050A"/>
    <x v="25"/>
    <s v="Kathy"/>
    <s v="Pontzer"/>
    <s v="317 Massachussets Ave, NE"/>
    <s v="Washington"/>
    <s v="DC"/>
    <m/>
    <m/>
    <m/>
    <n v="33816977"/>
  </r>
  <r>
    <n v="12"/>
    <n v="12"/>
    <x v="1"/>
    <n v="15000"/>
    <s v="C"/>
    <s v="DC122A"/>
    <x v="25"/>
    <s v="Kathy"/>
    <s v="Pontzer"/>
    <s v="317 Massachussets Ave, NE"/>
    <s v="Washington"/>
    <s v="DC"/>
    <m/>
    <m/>
    <m/>
    <n v="33816977"/>
  </r>
  <r>
    <n v="3"/>
    <n v="20"/>
    <x v="6"/>
    <n v="15000"/>
    <s v="C"/>
    <s v="DC127A"/>
    <x v="25"/>
    <s v="Kathy"/>
    <s v="Pontzer"/>
    <s v="317 Massachussets Ave, NE"/>
    <s v="Washington"/>
    <s v="DC"/>
    <m/>
    <m/>
    <m/>
    <n v="33816977"/>
  </r>
  <r>
    <n v="4"/>
    <n v="2"/>
    <x v="7"/>
    <n v="15000"/>
    <s v="C"/>
    <s v="DC168A"/>
    <x v="25"/>
    <s v="Kathy"/>
    <s v="Pontzer"/>
    <s v="317 Massachussets Ave, NE"/>
    <s v="Washington"/>
    <s v="DC"/>
    <m/>
    <m/>
    <m/>
    <n v="33816977"/>
  </r>
  <r>
    <n v="4"/>
    <n v="30"/>
    <x v="0"/>
    <n v="15000"/>
    <s v="C"/>
    <s v="DC193A"/>
    <x v="25"/>
    <s v="Kathy"/>
    <s v="Pontzer"/>
    <s v="317 Massachussets Ave, NE"/>
    <s v="Washington"/>
    <s v="DC"/>
    <m/>
    <m/>
    <m/>
    <n v="33816977"/>
  </r>
  <r>
    <n v="3"/>
    <n v="6"/>
    <x v="0"/>
    <n v="15000"/>
    <s v="C"/>
    <s v="DC188"/>
    <x v="26"/>
    <s v="Floyd"/>
    <s v="Stoner"/>
    <s v="1120 Connecticut Ave."/>
    <s v="Washington"/>
    <s v="DC"/>
    <s v="fstoner@aba.com"/>
    <s v="(202) 663-5339"/>
    <m/>
    <n v="97185000"/>
  </r>
  <r>
    <n v="11"/>
    <n v="2"/>
    <x v="1"/>
    <n v="15000"/>
    <s v="C"/>
    <s v="DBC2005"/>
    <x v="27"/>
    <m/>
    <s v="American Banker"/>
    <s v="1120 Connecticut Avenue, NW"/>
    <s v="Washington"/>
    <s v="DC"/>
    <m/>
    <m/>
    <s v="(501) 572-2066"/>
    <n v="20292814"/>
  </r>
  <r>
    <n v="3"/>
    <n v="12"/>
    <x v="2"/>
    <n v="15000"/>
    <s v="C"/>
    <s v="DC050A"/>
    <x v="27"/>
    <m/>
    <s v="American Banker"/>
    <s v="1120 Connecticut Avenue, NW"/>
    <s v="Washington"/>
    <s v="DC"/>
    <m/>
    <m/>
    <s v="(501) 572-2066"/>
    <n v="20292814"/>
  </r>
  <r>
    <n v="3"/>
    <n v="28"/>
    <x v="6"/>
    <n v="15000"/>
    <s v="C"/>
    <s v="DC127A"/>
    <x v="27"/>
    <m/>
    <s v="American Banker"/>
    <s v="1120 Connecticut Avenue, NW"/>
    <s v="Washington"/>
    <s v="DC"/>
    <m/>
    <m/>
    <s v="(501) 572-2066"/>
    <n v="20292814"/>
  </r>
  <r>
    <n v="2"/>
    <n v="23"/>
    <x v="7"/>
    <n v="15000"/>
    <s v="C"/>
    <s v="DC157A"/>
    <x v="27"/>
    <m/>
    <s v="American Banker"/>
    <s v="1120 Connecticut Avenue, NW"/>
    <s v="Washington"/>
    <s v="DC"/>
    <m/>
    <m/>
    <s v="(501) 572-2066"/>
    <n v="20292814"/>
  </r>
  <r>
    <n v="3"/>
    <n v="31"/>
    <x v="3"/>
    <n v="15000"/>
    <s v="C"/>
    <s v="PR003A"/>
    <x v="27"/>
    <m/>
    <s v="American Banker"/>
    <s v="1120 Connecticut Avenue, NW"/>
    <s v="Washington"/>
    <s v="DC"/>
    <m/>
    <m/>
    <s v="(501) 572-2066"/>
    <n v="20292814"/>
  </r>
  <r>
    <n v="3"/>
    <n v="14"/>
    <x v="5"/>
    <n v="5000"/>
    <s v="C"/>
    <s v="PAC2016"/>
    <x v="28"/>
    <m/>
    <s v="American Chiropractic Association"/>
    <s v="1701 Clarendon Blvd"/>
    <s v="Arlington"/>
    <s v="VA"/>
    <m/>
    <m/>
    <m/>
    <n v="100798213"/>
  </r>
  <r>
    <n v="10"/>
    <n v="29"/>
    <x v="7"/>
    <n v="15000"/>
    <s v="C"/>
    <s v="DC184A"/>
    <x v="29"/>
    <s v="Ted"/>
    <s v="Burnes"/>
    <s v="1701 Pennsylvania Ave NW"/>
    <s v="Washington"/>
    <s v="DC"/>
    <s v="tburnes@acr.org"/>
    <s v="(703) 648-5900"/>
    <m/>
    <n v="96986459"/>
  </r>
  <r>
    <n v="2"/>
    <n v="29"/>
    <x v="0"/>
    <n v="15000"/>
    <s v="C"/>
    <s v="DC190A"/>
    <x v="29"/>
    <s v="Ted"/>
    <s v="Burnes"/>
    <s v="1701 Pennsylvania Ave NW"/>
    <s v="Washington"/>
    <s v="DC"/>
    <s v="tburnes@acr.org"/>
    <s v="(703) 648-5900"/>
    <m/>
    <n v="96986459"/>
  </r>
  <r>
    <n v="5"/>
    <n v="28"/>
    <x v="2"/>
    <n v="15000"/>
    <s v="C"/>
    <s v="DC069A"/>
    <x v="30"/>
    <s v="Erin"/>
    <s v="LaFlair"/>
    <s v="1640 Wisconsin Avenue, NW"/>
    <s v="Washington"/>
    <s v="DC"/>
    <m/>
    <m/>
    <m/>
    <n v="64240013"/>
  </r>
  <r>
    <n v="3"/>
    <n v="11"/>
    <x v="3"/>
    <n v="15000"/>
    <s v="C"/>
    <s v="PR003A"/>
    <x v="31"/>
    <m/>
    <s v="American Dental"/>
    <s v="1111 14th St NW"/>
    <s v="Washington"/>
    <s v="DC"/>
    <m/>
    <s v="(202) 898-2424"/>
    <s v="(202) 898-2424"/>
    <n v="13205388"/>
  </r>
  <r>
    <n v="6"/>
    <n v="14"/>
    <x v="1"/>
    <n v="15000"/>
    <s v="C"/>
    <s v="DBC2005"/>
    <x v="32"/>
    <m/>
    <m/>
    <s v="1111 14th Street NW"/>
    <s v="Washington"/>
    <s v="DC"/>
    <m/>
    <s v="(202) 789-5160"/>
    <m/>
    <n v="19305333"/>
  </r>
  <r>
    <n v="3"/>
    <n v="30"/>
    <x v="2"/>
    <n v="15000"/>
    <s v="C"/>
    <s v="DC050A"/>
    <x v="32"/>
    <m/>
    <m/>
    <s v="1111 14th Street NW"/>
    <s v="Washington"/>
    <s v="DC"/>
    <m/>
    <s v="(202) 789-5160"/>
    <m/>
    <n v="19305333"/>
  </r>
  <r>
    <n v="3"/>
    <n v="20"/>
    <x v="6"/>
    <n v="15000"/>
    <s v="C"/>
    <s v="DC127A"/>
    <x v="32"/>
    <m/>
    <m/>
    <s v="1111 14th Street NW"/>
    <s v="Washington"/>
    <s v="DC"/>
    <m/>
    <s v="(202) 789-5160"/>
    <m/>
    <n v="19305333"/>
  </r>
  <r>
    <n v="5"/>
    <n v="4"/>
    <x v="7"/>
    <n v="15000"/>
    <s v="C"/>
    <s v="DC171A"/>
    <x v="32"/>
    <m/>
    <m/>
    <s v="1111 14th Street NW"/>
    <s v="Washington"/>
    <s v="DC"/>
    <m/>
    <s v="(202) 789-5160"/>
    <m/>
    <n v="19305333"/>
  </r>
  <r>
    <n v="3"/>
    <n v="31"/>
    <x v="0"/>
    <n v="15000"/>
    <s v="C"/>
    <s v="DC214"/>
    <x v="32"/>
    <m/>
    <m/>
    <s v="1111 14th Street NW"/>
    <s v="Washington"/>
    <s v="DC"/>
    <m/>
    <s v="(202) 789-5160"/>
    <m/>
    <n v="19305333"/>
  </r>
  <r>
    <n v="10"/>
    <n v="28"/>
    <x v="3"/>
    <n v="500"/>
    <s v="C"/>
    <s v="WL087A"/>
    <x v="33"/>
    <m/>
    <m/>
    <s v="1729 21st Street, NW"/>
    <s v="Washington"/>
    <s v="DC"/>
    <m/>
    <m/>
    <m/>
    <n v="52103312"/>
  </r>
  <r>
    <n v="3"/>
    <n v="31"/>
    <x v="3"/>
    <n v="7500"/>
    <s v="C"/>
    <s v="DC037A"/>
    <x v="34"/>
    <m/>
    <s v="AFGE Separate S"/>
    <s v="80 F Street NW"/>
    <s v="Washington"/>
    <s v="DC"/>
    <m/>
    <s v="(202) 639-6457"/>
    <m/>
    <n v="32244823"/>
  </r>
  <r>
    <n v="3"/>
    <n v="11"/>
    <x v="2"/>
    <n v="2000"/>
    <s v="C"/>
    <s v="DC050A"/>
    <x v="35"/>
    <s v="Melissa"/>
    <s v="Paller"/>
    <s v="1729 21st St., NW"/>
    <s v="Washington"/>
    <s v="DC"/>
    <m/>
    <m/>
    <m/>
    <n v="56114114"/>
  </r>
  <r>
    <n v="2"/>
    <n v="6"/>
    <x v="3"/>
    <n v="10000"/>
    <s v="C"/>
    <n v="2002"/>
    <x v="36"/>
    <s v="Lee"/>
    <s v="Saunders"/>
    <s v="1625 L Street, NW"/>
    <s v="Washington"/>
    <s v="DC"/>
    <s v="BWeeks@afscme.org"/>
    <s v="(202) 429-1021"/>
    <m/>
    <n v="32111661"/>
  </r>
  <r>
    <n v="2"/>
    <n v="6"/>
    <x v="3"/>
    <n v="5000"/>
    <s v="C"/>
    <n v="2002"/>
    <x v="36"/>
    <s v="Lee"/>
    <s v="Saunders"/>
    <s v="1625 L Street, NW"/>
    <s v="Washington"/>
    <s v="DC"/>
    <s v="BWeeks@afscme.org"/>
    <s v="(202) 429-1021"/>
    <m/>
    <n v="32111661"/>
  </r>
  <r>
    <n v="2"/>
    <n v="16"/>
    <x v="6"/>
    <n v="15000"/>
    <s v="C"/>
    <s v="DBCME2"/>
    <x v="36"/>
    <s v="Lee"/>
    <s v="Saunders"/>
    <s v="1625 L Street, NW"/>
    <s v="Washington"/>
    <s v="DC"/>
    <s v="BWeeks@afscme.org"/>
    <s v="(202) 429-1021"/>
    <m/>
    <n v="32111661"/>
  </r>
  <r>
    <n v="3"/>
    <n v="1"/>
    <x v="5"/>
    <n v="15000"/>
    <s v="C"/>
    <s v="JMAG"/>
    <x v="36"/>
    <s v="Lee"/>
    <s v="Saunders"/>
    <s v="1625 L Street, NW"/>
    <s v="Washington"/>
    <s v="DC"/>
    <s v="BWeeks@afscme.org"/>
    <s v="(202) 429-1021"/>
    <m/>
    <n v="32111661"/>
  </r>
  <r>
    <n v="12"/>
    <n v="30"/>
    <x v="4"/>
    <n v="45000"/>
    <s v="C"/>
    <s v="PAC2016"/>
    <x v="36"/>
    <s v="Lee"/>
    <s v="Saunders"/>
    <s v="1625 L Street, NW"/>
    <s v="Washington"/>
    <s v="DC"/>
    <s v="BWeeks@afscme.org"/>
    <s v="(202) 429-1021"/>
    <m/>
    <n v="32111661"/>
  </r>
  <r>
    <n v="5"/>
    <n v="16"/>
    <x v="5"/>
    <n v="45000"/>
    <s v="C"/>
    <s v="PAC2016"/>
    <x v="36"/>
    <s v="Lee"/>
    <s v="Saunders"/>
    <s v="1625 L Street, NW"/>
    <s v="Washington"/>
    <s v="DC"/>
    <s v="BWeeks@afscme.org"/>
    <s v="(202) 429-1021"/>
    <m/>
    <n v="32111661"/>
  </r>
  <r>
    <n v="2"/>
    <n v="28"/>
    <x v="1"/>
    <n v="15000"/>
    <s v="C"/>
    <s v="DBC2005"/>
    <x v="37"/>
    <s v="John"/>
    <s v="Ost"/>
    <s v="555 New Jersey Ave. N. W."/>
    <s v="Washington"/>
    <s v="DC"/>
    <s v="jost@aft.org"/>
    <s v="(202) 879-4440"/>
    <m/>
    <n v="31211174"/>
  </r>
  <r>
    <n v="1"/>
    <n v="27"/>
    <x v="6"/>
    <n v="15000"/>
    <s v="C"/>
    <s v="DBCME2"/>
    <x v="37"/>
    <s v="John"/>
    <s v="Ost"/>
    <s v="555 New Jersey Ave. N. W."/>
    <s v="Washington"/>
    <s v="DC"/>
    <s v="jost@aft.org"/>
    <s v="(202) 879-4440"/>
    <m/>
    <n v="31211174"/>
  </r>
  <r>
    <n v="1"/>
    <n v="17"/>
    <x v="3"/>
    <n v="15000"/>
    <s v="C"/>
    <s v="DC032A"/>
    <x v="37"/>
    <s v="John"/>
    <s v="Ost"/>
    <s v="555 New Jersey Ave. N. W."/>
    <s v="Washington"/>
    <s v="DC"/>
    <s v="jost@aft.org"/>
    <s v="(202) 879-4440"/>
    <m/>
    <n v="31211174"/>
  </r>
  <r>
    <n v="3"/>
    <n v="2"/>
    <x v="2"/>
    <n v="15000"/>
    <s v="C"/>
    <s v="DC050A"/>
    <x v="37"/>
    <s v="John"/>
    <s v="Ost"/>
    <s v="555 New Jersey Ave. N. W."/>
    <s v="Washington"/>
    <s v="DC"/>
    <s v="jost@aft.org"/>
    <s v="(202) 879-4440"/>
    <m/>
    <n v="31211174"/>
  </r>
  <r>
    <n v="2"/>
    <n v="27"/>
    <x v="7"/>
    <n v="15000"/>
    <s v="C"/>
    <s v="DC165A"/>
    <x v="37"/>
    <s v="John"/>
    <s v="Ost"/>
    <s v="555 New Jersey Ave. N. W."/>
    <s v="Washington"/>
    <s v="DC"/>
    <s v="jost@aft.org"/>
    <s v="(202) 879-4440"/>
    <m/>
    <n v="31211174"/>
  </r>
  <r>
    <n v="3"/>
    <n v="24"/>
    <x v="0"/>
    <n v="15000"/>
    <s v="C"/>
    <s v="DC215"/>
    <x v="37"/>
    <s v="John"/>
    <s v="Ost"/>
    <s v="555 New Jersey Ave. N. W."/>
    <s v="Washington"/>
    <s v="DC"/>
    <s v="jost@aft.org"/>
    <s v="(202) 879-4440"/>
    <m/>
    <n v="31211174"/>
  </r>
  <r>
    <n v="8"/>
    <n v="17"/>
    <x v="2"/>
    <n v="10000"/>
    <s v="C"/>
    <s v="PA035A"/>
    <x v="37"/>
    <s v="John"/>
    <s v="Ost"/>
    <s v="555 New Jersey Ave. N. W."/>
    <s v="Washington"/>
    <s v="DC"/>
    <s v="jost@aft.org"/>
    <s v="(202) 879-4440"/>
    <m/>
    <n v="31211174"/>
  </r>
  <r>
    <n v="12"/>
    <n v="30"/>
    <x v="4"/>
    <n v="30000"/>
    <s v="C"/>
    <s v="PAC2016"/>
    <x v="37"/>
    <s v="John"/>
    <s v="Ost"/>
    <s v="555 New Jersey Ave. N. W."/>
    <s v="Washington"/>
    <s v="DC"/>
    <s v="jost@aft.org"/>
    <s v="(202) 879-4440"/>
    <m/>
    <n v="31211174"/>
  </r>
  <r>
    <n v="12"/>
    <n v="30"/>
    <x v="4"/>
    <n v="15000"/>
    <s v="C"/>
    <s v="PAC2016"/>
    <x v="37"/>
    <s v="John"/>
    <s v="Ost"/>
    <s v="555 New Jersey Ave. N. W."/>
    <s v="Washington"/>
    <s v="DC"/>
    <s v="jost@aft.org"/>
    <s v="(202) 879-4440"/>
    <m/>
    <n v="31211174"/>
  </r>
  <r>
    <n v="6"/>
    <n v="26"/>
    <x v="6"/>
    <n v="5000"/>
    <s v="C"/>
    <s v="DC136A"/>
    <x v="38"/>
    <m/>
    <s v="American Gas As"/>
    <s v="400 North Capitol Street, NW"/>
    <s v="Washington"/>
    <s v="DC"/>
    <m/>
    <s v="(202) 824-7207"/>
    <m/>
    <n v="30109546"/>
  </r>
  <r>
    <n v="3"/>
    <n v="30"/>
    <x v="7"/>
    <n v="5000"/>
    <s v="C"/>
    <s v="DC168A"/>
    <x v="38"/>
    <m/>
    <s v="American Gas As"/>
    <s v="400 North Capitol Street, NW"/>
    <s v="Washington"/>
    <s v="DC"/>
    <m/>
    <s v="(202) 824-7207"/>
    <m/>
    <n v="30109546"/>
  </r>
  <r>
    <n v="5"/>
    <n v="30"/>
    <x v="0"/>
    <n v="5000"/>
    <s v="C"/>
    <s v="DC193A"/>
    <x v="38"/>
    <m/>
    <s v="American Gas As"/>
    <s v="400 North Capitol Street, NW"/>
    <s v="Washington"/>
    <s v="DC"/>
    <m/>
    <s v="(202) 824-7207"/>
    <m/>
    <n v="30109546"/>
  </r>
  <r>
    <n v="2"/>
    <n v="29"/>
    <x v="0"/>
    <n v="15000"/>
    <s v="C"/>
    <s v="DC190A"/>
    <x v="39"/>
    <s v="Cynthia"/>
    <s v="Morton"/>
    <s v="1201 L Street, NW"/>
    <s v="Washington"/>
    <s v="DC"/>
    <m/>
    <s v="(202) 898-2809"/>
    <m/>
    <n v="20965177"/>
  </r>
  <r>
    <n v="9"/>
    <n v="11"/>
    <x v="2"/>
    <n v="15000"/>
    <s v="C"/>
    <s v="JTMISC"/>
    <x v="39"/>
    <s v="Cynthia"/>
    <s v="Morton"/>
    <s v="1201 L Street, NW"/>
    <s v="Washington"/>
    <s v="DC"/>
    <m/>
    <s v="(202) 898-2809"/>
    <m/>
    <n v="20965177"/>
  </r>
  <r>
    <n v="2"/>
    <n v="6"/>
    <x v="3"/>
    <n v="15000"/>
    <s v="C"/>
    <s v="BC047A"/>
    <x v="40"/>
    <s v="Mark"/>
    <s v="Seckleki"/>
    <s v="325 Seventh Street, NW"/>
    <s v="Washington"/>
    <s v="DC"/>
    <m/>
    <m/>
    <m/>
    <n v="33710474"/>
  </r>
  <r>
    <n v="10"/>
    <n v="6"/>
    <x v="2"/>
    <n v="15000"/>
    <s v="C"/>
    <s v="BG001A"/>
    <x v="40"/>
    <s v="Mark"/>
    <s v="Seckleki"/>
    <s v="325 Seventh Street, NW"/>
    <s v="Washington"/>
    <s v="DC"/>
    <m/>
    <m/>
    <m/>
    <n v="33710474"/>
  </r>
  <r>
    <n v="3"/>
    <n v="30"/>
    <x v="2"/>
    <n v="15000"/>
    <s v="C"/>
    <s v="DC050A"/>
    <x v="40"/>
    <s v="Mark"/>
    <s v="Seckleki"/>
    <s v="325 Seventh Street, NW"/>
    <s v="Washington"/>
    <s v="DC"/>
    <m/>
    <m/>
    <m/>
    <n v="33710474"/>
  </r>
  <r>
    <n v="6"/>
    <n v="26"/>
    <x v="7"/>
    <n v="15000"/>
    <s v="C"/>
    <s v="DC176A"/>
    <x v="40"/>
    <s v="Mark"/>
    <s v="Seckleki"/>
    <s v="325 Seventh Street, NW"/>
    <s v="Washington"/>
    <s v="DC"/>
    <m/>
    <m/>
    <m/>
    <n v="33710474"/>
  </r>
  <r>
    <n v="3"/>
    <n v="31"/>
    <x v="0"/>
    <n v="15000"/>
    <s v="C"/>
    <s v="DC214"/>
    <x v="40"/>
    <s v="Mark"/>
    <s v="Seckleki"/>
    <s v="325 Seventh Street, NW"/>
    <s v="Washington"/>
    <s v="DC"/>
    <m/>
    <m/>
    <m/>
    <n v="33710474"/>
  </r>
  <r>
    <n v="2"/>
    <n v="6"/>
    <x v="3"/>
    <n v="15000"/>
    <s v="C"/>
    <s v="BC047A"/>
    <x v="41"/>
    <m/>
    <s v="American Medica"/>
    <s v="1101 Vermont Avenue NW"/>
    <s v="Washington"/>
    <s v="DC"/>
    <m/>
    <m/>
    <s v="(202) 789-7400"/>
    <n v="21104531"/>
  </r>
  <r>
    <n v="5"/>
    <n v="10"/>
    <x v="1"/>
    <n v="15000"/>
    <s v="C"/>
    <s v="DBC2005"/>
    <x v="41"/>
    <m/>
    <s v="American Medica"/>
    <s v="1101 Vermont Avenue NW"/>
    <s v="Washington"/>
    <s v="DC"/>
    <m/>
    <m/>
    <s v="(202) 789-7400"/>
    <n v="21104531"/>
  </r>
  <r>
    <n v="2"/>
    <n v="17"/>
    <x v="2"/>
    <n v="15000"/>
    <s v="C"/>
    <s v="DC050A"/>
    <x v="41"/>
    <m/>
    <s v="American Medica"/>
    <s v="1101 Vermont Avenue NW"/>
    <s v="Washington"/>
    <s v="DC"/>
    <m/>
    <m/>
    <s v="(202) 789-7400"/>
    <n v="21104531"/>
  </r>
  <r>
    <n v="4"/>
    <n v="4"/>
    <x v="6"/>
    <n v="15000"/>
    <s v="C"/>
    <s v="DC127A"/>
    <x v="41"/>
    <m/>
    <s v="American Medica"/>
    <s v="1101 Vermont Avenue NW"/>
    <s v="Washington"/>
    <s v="DC"/>
    <m/>
    <m/>
    <s v="(202) 789-7400"/>
    <n v="21104531"/>
  </r>
  <r>
    <n v="3"/>
    <n v="9"/>
    <x v="7"/>
    <n v="15000"/>
    <s v="C"/>
    <s v="DC157A"/>
    <x v="41"/>
    <m/>
    <s v="American Medica"/>
    <s v="1101 Vermont Avenue NW"/>
    <s v="Washington"/>
    <s v="DC"/>
    <m/>
    <m/>
    <s v="(202) 789-7400"/>
    <n v="21104531"/>
  </r>
  <r>
    <n v="2"/>
    <n v="15"/>
    <x v="0"/>
    <n v="15000"/>
    <s v="C"/>
    <s v="DC188"/>
    <x v="41"/>
    <m/>
    <s v="American Medica"/>
    <s v="1101 Vermont Avenue NW"/>
    <s v="Washington"/>
    <s v="DC"/>
    <m/>
    <m/>
    <s v="(202) 789-7400"/>
    <n v="21104531"/>
  </r>
  <r>
    <n v="2"/>
    <n v="29"/>
    <x v="5"/>
    <n v="15000"/>
    <s v="C"/>
    <s v="PAC2016"/>
    <x v="42"/>
    <s v="Monisha"/>
    <s v="Smith"/>
    <s v="8515 Georgia Ave Suite 400"/>
    <s v="Silver Spring"/>
    <s v="MD"/>
    <s v="monisha.smith@ana.org"/>
    <m/>
    <m/>
    <n v="100782405"/>
  </r>
  <r>
    <n v="5"/>
    <n v="6"/>
    <x v="5"/>
    <n v="25000"/>
    <s v="C"/>
    <s v="PAC2016"/>
    <x v="42"/>
    <s v="Monisha"/>
    <s v="Smith"/>
    <s v="8515 Georgia Ave Suite 400"/>
    <s v="Silver Spring"/>
    <s v="MD"/>
    <s v="monisha.smith@ana.org"/>
    <m/>
    <m/>
    <n v="100782405"/>
  </r>
  <r>
    <n v="5"/>
    <n v="20"/>
    <x v="3"/>
    <n v="10000"/>
    <s v="C"/>
    <s v="DC039A"/>
    <x v="43"/>
    <m/>
    <s v="American Nurses"/>
    <s v="815 Georgia Avenue"/>
    <s v="Silver Spring"/>
    <s v="MD"/>
    <s v="sdexter@ana.org"/>
    <s v="(301) 628-5096"/>
    <m/>
    <n v="30983807"/>
  </r>
  <r>
    <n v="7"/>
    <n v="24"/>
    <x v="3"/>
    <n v="4750"/>
    <s v="C"/>
    <s v="DC045A"/>
    <x v="43"/>
    <m/>
    <s v="American Nurses"/>
    <s v="815 Georgia Avenue"/>
    <s v="Silver Spring"/>
    <s v="MD"/>
    <s v="sdexter@ana.org"/>
    <s v="(301) 628-5096"/>
    <m/>
    <n v="30983807"/>
  </r>
  <r>
    <n v="1"/>
    <n v="30"/>
    <x v="2"/>
    <n v="15000"/>
    <s v="C"/>
    <s v="DC050A"/>
    <x v="43"/>
    <m/>
    <s v="American Nurses"/>
    <s v="815 Georgia Avenue"/>
    <s v="Silver Spring"/>
    <s v="MD"/>
    <s v="sdexter@ana.org"/>
    <s v="(301) 628-5096"/>
    <m/>
    <n v="30983807"/>
  </r>
  <r>
    <n v="2"/>
    <n v="16"/>
    <x v="7"/>
    <n v="15000"/>
    <s v="C"/>
    <s v="DC155A"/>
    <x v="43"/>
    <m/>
    <s v="American Nurses"/>
    <s v="815 Georgia Avenue"/>
    <s v="Silver Spring"/>
    <s v="MD"/>
    <s v="sdexter@ana.org"/>
    <s v="(301) 628-5096"/>
    <m/>
    <n v="30983807"/>
  </r>
  <r>
    <n v="1"/>
    <n v="29"/>
    <x v="0"/>
    <n v="15000"/>
    <s v="C"/>
    <s v="DC188"/>
    <x v="43"/>
    <m/>
    <s v="American Nurses"/>
    <s v="815 Georgia Avenue"/>
    <s v="Silver Spring"/>
    <s v="MD"/>
    <s v="sdexter@ana.org"/>
    <s v="(301) 628-5096"/>
    <m/>
    <n v="30983807"/>
  </r>
  <r>
    <n v="3"/>
    <n v="5"/>
    <x v="3"/>
    <n v="250"/>
    <s v="C"/>
    <s v="WL083A"/>
    <x v="43"/>
    <m/>
    <s v="American Nurses"/>
    <s v="815 Georgia Avenue"/>
    <s v="Silver Spring"/>
    <s v="MD"/>
    <s v="sdexter@ana.org"/>
    <s v="(301) 628-5096"/>
    <m/>
    <n v="30983807"/>
  </r>
  <r>
    <n v="7"/>
    <n v="6"/>
    <x v="1"/>
    <n v="1000"/>
    <s v="C"/>
    <s v="DBC2005"/>
    <x v="44"/>
    <s v="Darlene"/>
    <s v="Dennis"/>
    <s v="4720 Montgomery Lane"/>
    <s v="Bethesda"/>
    <s v="MD"/>
    <s v="ddennis@aota.org"/>
    <s v="(301) 652-2682"/>
    <m/>
    <n v="30895398"/>
  </r>
  <r>
    <n v="4"/>
    <n v="5"/>
    <x v="2"/>
    <n v="15000"/>
    <s v="C"/>
    <s v="DC063A"/>
    <x v="44"/>
    <s v="Darlene"/>
    <s v="Dennis"/>
    <s v="4720 Montgomery Lane"/>
    <s v="Bethesda"/>
    <s v="MD"/>
    <s v="ddennis@aota.org"/>
    <s v="(301) 652-2682"/>
    <m/>
    <n v="30895398"/>
  </r>
  <r>
    <n v="7"/>
    <n v="6"/>
    <x v="1"/>
    <n v="1000"/>
    <s v="C"/>
    <s v="DC105A"/>
    <x v="44"/>
    <s v="Darlene"/>
    <s v="Dennis"/>
    <s v="4720 Montgomery Lane"/>
    <s v="Bethesda"/>
    <s v="MD"/>
    <s v="ddennis@aota.org"/>
    <s v="(301) 652-2682"/>
    <m/>
    <n v="30895398"/>
  </r>
  <r>
    <n v="10"/>
    <n v="4"/>
    <x v="6"/>
    <n v="1000"/>
    <s v="C"/>
    <s v="DC140A"/>
    <x v="44"/>
    <s v="Darlene"/>
    <s v="Dennis"/>
    <s v="4720 Montgomery Lane"/>
    <s v="Bethesda"/>
    <s v="MD"/>
    <s v="ddennis@aota.org"/>
    <s v="(301) 652-2682"/>
    <m/>
    <n v="30895398"/>
  </r>
  <r>
    <n v="5"/>
    <n v="12"/>
    <x v="0"/>
    <n v="15000"/>
    <s v="C"/>
    <s v="DC193A"/>
    <x v="44"/>
    <s v="Darlene"/>
    <s v="Dennis"/>
    <s v="4720 Montgomery Lane"/>
    <s v="Bethesda"/>
    <s v="MD"/>
    <s v="ddennis@aota.org"/>
    <s v="(301) 652-2682"/>
    <m/>
    <n v="30895398"/>
  </r>
  <r>
    <n v="12"/>
    <n v="29"/>
    <x v="4"/>
    <n v="15000"/>
    <s v="C"/>
    <s v="PAC2016"/>
    <x v="44"/>
    <s v="Darlene"/>
    <s v="Dennis"/>
    <s v="4720 Montgomery Lane"/>
    <s v="Bethesda"/>
    <s v="MD"/>
    <s v="ddennis@aota.org"/>
    <s v="(301) 652-2682"/>
    <m/>
    <n v="30895398"/>
  </r>
  <r>
    <n v="5"/>
    <n v="9"/>
    <x v="5"/>
    <n v="15000"/>
    <s v="C"/>
    <s v="PAC2016"/>
    <x v="44"/>
    <s v="Darlene"/>
    <s v="Dennis"/>
    <s v="4720 Montgomery Lane"/>
    <s v="Bethesda"/>
    <s v="MD"/>
    <s v="ddennis@aota.org"/>
    <s v="(301) 652-2682"/>
    <m/>
    <n v="30895398"/>
  </r>
  <r>
    <n v="2"/>
    <n v="10"/>
    <x v="3"/>
    <n v="15000"/>
    <s v="C"/>
    <s v="PR003A"/>
    <x v="45"/>
    <m/>
    <s v="American Optome"/>
    <s v="1505 Prince Street"/>
    <s v="Alexandria"/>
    <s v="VA"/>
    <m/>
    <s v="(703) 739-9200"/>
    <m/>
    <n v="20724668"/>
  </r>
  <r>
    <n v="4"/>
    <n v="12"/>
    <x v="1"/>
    <n v="15000"/>
    <s v="C"/>
    <s v="DBC2005"/>
    <x v="46"/>
    <s v="Noel"/>
    <s v="Brazil"/>
    <s v="1505 Prince Street"/>
    <s v="Alexandria"/>
    <s v="VA"/>
    <m/>
    <m/>
    <m/>
    <n v="18492369"/>
  </r>
  <r>
    <n v="1"/>
    <n v="30"/>
    <x v="2"/>
    <n v="15000"/>
    <s v="C"/>
    <s v="DC050A"/>
    <x v="46"/>
    <s v="Noel"/>
    <s v="Brazil"/>
    <s v="1505 Prince Street"/>
    <s v="Alexandria"/>
    <s v="VA"/>
    <m/>
    <m/>
    <m/>
    <n v="18492369"/>
  </r>
  <r>
    <n v="12"/>
    <n v="19"/>
    <x v="6"/>
    <n v="15000"/>
    <s v="C"/>
    <s v="DC151A"/>
    <x v="46"/>
    <s v="Noel"/>
    <s v="Brazil"/>
    <s v="1505 Prince Street"/>
    <s v="Alexandria"/>
    <s v="VA"/>
    <m/>
    <m/>
    <m/>
    <n v="18492369"/>
  </r>
  <r>
    <n v="3"/>
    <n v="1"/>
    <x v="7"/>
    <n v="5000"/>
    <s v="C"/>
    <s v="DC157A"/>
    <x v="46"/>
    <s v="Noel"/>
    <s v="Brazil"/>
    <s v="1505 Prince Street"/>
    <s v="Alexandria"/>
    <s v="VA"/>
    <m/>
    <m/>
    <m/>
    <n v="18492369"/>
  </r>
  <r>
    <n v="5"/>
    <n v="29"/>
    <x v="7"/>
    <n v="10000"/>
    <s v="C"/>
    <s v="DC176A"/>
    <x v="46"/>
    <s v="Noel"/>
    <s v="Brazil"/>
    <s v="1505 Prince Street"/>
    <s v="Alexandria"/>
    <s v="VA"/>
    <m/>
    <m/>
    <m/>
    <n v="18492369"/>
  </r>
  <r>
    <n v="2"/>
    <n v="8"/>
    <x v="0"/>
    <n v="10000"/>
    <s v="C"/>
    <s v="DC188"/>
    <x v="46"/>
    <s v="Noel"/>
    <s v="Brazil"/>
    <s v="1505 Prince Street"/>
    <s v="Alexandria"/>
    <s v="VA"/>
    <m/>
    <m/>
    <m/>
    <n v="18492369"/>
  </r>
  <r>
    <n v="2"/>
    <n v="20"/>
    <x v="0"/>
    <n v="5000"/>
    <s v="C"/>
    <s v="DC192A"/>
    <x v="46"/>
    <s v="Noel"/>
    <s v="Brazil"/>
    <s v="1505 Prince Street"/>
    <s v="Alexandria"/>
    <s v="VA"/>
    <m/>
    <m/>
    <m/>
    <n v="18492369"/>
  </r>
  <r>
    <n v="2"/>
    <n v="17"/>
    <x v="5"/>
    <n v="15000"/>
    <s v="C"/>
    <s v="PAC2016"/>
    <x v="47"/>
    <s v="Julie"/>
    <s v="Trute"/>
    <s v="1505 Prince Street"/>
    <s v="Alexandria"/>
    <s v="VA"/>
    <s v="JLTrute@aoa.org"/>
    <m/>
    <m/>
    <n v="100765666"/>
  </r>
  <r>
    <n v="12"/>
    <n v="7"/>
    <x v="1"/>
    <n v="5000"/>
    <s v="C"/>
    <s v="DBC2005"/>
    <x v="48"/>
    <s v="American Postal Work"/>
    <s v="Committee on Political Action"/>
    <s v="1300 L Street, NW"/>
    <s v="Washington"/>
    <s v="DC"/>
    <m/>
    <s v="(202) 842-4246"/>
    <m/>
    <n v="20776773"/>
  </r>
  <r>
    <n v="10"/>
    <n v="4"/>
    <x v="6"/>
    <n v="15000"/>
    <s v="C"/>
    <s v="DC144A"/>
    <x v="48"/>
    <s v="American Postal Work"/>
    <s v="Committee on Political Action"/>
    <s v="1300 L Street, NW"/>
    <s v="Washington"/>
    <s v="DC"/>
    <m/>
    <s v="(202) 842-4246"/>
    <m/>
    <n v="20776773"/>
  </r>
  <r>
    <n v="2"/>
    <n v="16"/>
    <x v="7"/>
    <n v="15000"/>
    <s v="C"/>
    <s v="DC155A"/>
    <x v="48"/>
    <s v="American Postal Work"/>
    <s v="Committee on Political Action"/>
    <s v="1300 L Street, NW"/>
    <s v="Washington"/>
    <s v="DC"/>
    <m/>
    <s v="(202) 842-4246"/>
    <m/>
    <n v="20776773"/>
  </r>
  <r>
    <n v="2"/>
    <n v="21"/>
    <x v="0"/>
    <n v="15000"/>
    <s v="C"/>
    <s v="DC210A"/>
    <x v="48"/>
    <s v="American Postal Work"/>
    <s v="Committee on Political Action"/>
    <s v="1300 L Street, NW"/>
    <s v="Washington"/>
    <s v="DC"/>
    <m/>
    <s v="(202) 842-4246"/>
    <m/>
    <n v="20776773"/>
  </r>
  <r>
    <n v="5"/>
    <n v="23"/>
    <x v="3"/>
    <n v="15000"/>
    <s v="C"/>
    <s v="DC039A"/>
    <x v="49"/>
    <m/>
    <s v="American Resort"/>
    <s v="1201 15th Street, NW"/>
    <s v="Washington"/>
    <s v="DC"/>
    <m/>
    <s v="(202) 371-6700"/>
    <m/>
    <n v="19954285"/>
  </r>
  <r>
    <n v="4"/>
    <n v="5"/>
    <x v="2"/>
    <n v="15000"/>
    <s v="C"/>
    <s v="IL038A"/>
    <x v="49"/>
    <m/>
    <s v="American Resort"/>
    <s v="1201 15th Street, NW"/>
    <s v="Washington"/>
    <s v="DC"/>
    <m/>
    <s v="(202) 371-6700"/>
    <m/>
    <n v="19954285"/>
  </r>
  <r>
    <n v="12"/>
    <n v="28"/>
    <x v="7"/>
    <n v="15000"/>
    <s v="C"/>
    <s v="DC188A"/>
    <x v="50"/>
    <m/>
    <s v="American Society of Anesthesiologis"/>
    <s v="1501 M. St. NW"/>
    <s v="Washington"/>
    <s v="DC"/>
    <m/>
    <m/>
    <s v="(202) 289-2222"/>
    <n v="97084246"/>
  </r>
  <r>
    <n v="3"/>
    <n v="12"/>
    <x v="0"/>
    <n v="15000"/>
    <s v="C"/>
    <s v="DC190A"/>
    <x v="51"/>
    <s v="Glenn"/>
    <s v="Johnson"/>
    <s v="520 N Northwest Highway"/>
    <s v="Park Ridge"/>
    <s v="IL"/>
    <m/>
    <s v="(708) 825-5586"/>
    <s v="(708) 825-1692"/>
    <n v="16080179"/>
  </r>
  <r>
    <n v="9"/>
    <n v="6"/>
    <x v="2"/>
    <n v="2500"/>
    <s v="C"/>
    <s v="PA035A"/>
    <x v="52"/>
    <m/>
    <m/>
    <s v="1370 Ontario St"/>
    <s v="Cleveland"/>
    <s v="OH"/>
    <m/>
    <m/>
    <m/>
    <n v="71866521"/>
  </r>
  <r>
    <n v="12"/>
    <n v="30"/>
    <x v="4"/>
    <n v="15000"/>
    <s v="C"/>
    <s v="PAC2016"/>
    <x v="53"/>
    <s v="Laura"/>
    <s v="Davis"/>
    <s v="PO Box 959"/>
    <s v="Valley Forge"/>
    <s v="PA"/>
    <s v="LDavis@amerisourcebergen.com"/>
    <m/>
    <m/>
    <n v="99911720"/>
  </r>
  <r>
    <n v="2"/>
    <n v="3"/>
    <x v="5"/>
    <n v="15000"/>
    <s v="C"/>
    <s v="PAC2016"/>
    <x v="53"/>
    <s v="Laura"/>
    <s v="Davis"/>
    <s v="PO Box 959"/>
    <s v="Valley Forge"/>
    <s v="PA"/>
    <s v="LDavis@amerisourcebergen.com"/>
    <m/>
    <m/>
    <n v="99911720"/>
  </r>
  <r>
    <n v="11"/>
    <n v="9"/>
    <x v="6"/>
    <n v="15000"/>
    <s v="C"/>
    <s v="DC151A"/>
    <x v="54"/>
    <m/>
    <s v="Anheuser PAC"/>
    <s v="One Busch Place"/>
    <s v="Saint Louis"/>
    <s v="MO"/>
    <m/>
    <m/>
    <m/>
    <n v="19378934"/>
  </r>
  <r>
    <n v="11"/>
    <n v="7"/>
    <x v="7"/>
    <n v="15000"/>
    <s v="C"/>
    <s v="DC188A"/>
    <x v="54"/>
    <m/>
    <s v="Anheuser PAC"/>
    <s v="One Busch Place"/>
    <s v="Saint Louis"/>
    <s v="MO"/>
    <m/>
    <m/>
    <m/>
    <n v="19378934"/>
  </r>
  <r>
    <n v="9"/>
    <n v="27"/>
    <x v="2"/>
    <n v="15000"/>
    <s v="C"/>
    <s v="MO013A"/>
    <x v="54"/>
    <m/>
    <s v="Anheuser PAC"/>
    <s v="One Busch Place"/>
    <s v="Saint Louis"/>
    <s v="MO"/>
    <m/>
    <m/>
    <m/>
    <n v="19378934"/>
  </r>
  <r>
    <n v="3"/>
    <n v="15"/>
    <x v="5"/>
    <n v="33400"/>
    <s v="C"/>
    <s v="PAC2016"/>
    <x v="55"/>
    <s v="ANTOINETTE"/>
    <s v="Bush"/>
    <s v="3225 ELLICOTT ST NW"/>
    <s v="Washington"/>
    <s v="DC"/>
    <s v="abush8558@aol.com"/>
    <s v="(202) 371-7230"/>
    <m/>
    <n v="30461568"/>
  </r>
  <r>
    <n v="11"/>
    <n v="18"/>
    <x v="2"/>
    <n v="1000"/>
    <s v="C"/>
    <s v="DC076A"/>
    <x v="56"/>
    <s v="Drew"/>
    <s v="Novak"/>
    <s v="500 Woodward Ave. Suite 4000"/>
    <s v="Detriot"/>
    <s v="MI"/>
    <m/>
    <m/>
    <m/>
    <n v="85748270"/>
  </r>
  <r>
    <n v="6"/>
    <n v="11"/>
    <x v="3"/>
    <n v="15000"/>
    <s v="C"/>
    <s v="DC039A"/>
    <x v="57"/>
    <m/>
    <s v="ArchiPAC - The"/>
    <s v="1735 New York Avenue, NW"/>
    <s v="Washington"/>
    <s v="DC"/>
    <m/>
    <s v="(202) 626-7300"/>
    <m/>
    <n v="19422623"/>
  </r>
  <r>
    <n v="10"/>
    <n v="28"/>
    <x v="3"/>
    <n v="15000"/>
    <s v="C"/>
    <s v="NY120A"/>
    <x v="58"/>
    <m/>
    <m/>
    <s v="1224 M Street, NW"/>
    <s v="Washington"/>
    <s v="DC"/>
    <m/>
    <m/>
    <m/>
    <n v="80620536"/>
  </r>
  <r>
    <n v="10"/>
    <n v="24"/>
    <x v="2"/>
    <n v="15000"/>
    <s v="C"/>
    <s v="NY167A"/>
    <x v="58"/>
    <m/>
    <m/>
    <s v="1224 M Street, NW"/>
    <s v="Washington"/>
    <s v="DC"/>
    <m/>
    <m/>
    <m/>
    <n v="80620536"/>
  </r>
  <r>
    <n v="10"/>
    <n v="10"/>
    <x v="3"/>
    <n v="125"/>
    <s v="C"/>
    <s v="WL087A"/>
    <x v="59"/>
    <m/>
    <s v="Ashland Inc."/>
    <s v="601 Pennsylvania Avenue, NW"/>
    <s v="Washington"/>
    <s v="DC"/>
    <m/>
    <s v="(202) 223-8290"/>
    <m/>
    <n v="29841047"/>
  </r>
  <r>
    <n v="7"/>
    <n v="10"/>
    <x v="3"/>
    <n v="15000"/>
    <s v="C"/>
    <s v="DC039A"/>
    <x v="60"/>
    <m/>
    <s v="Association of"/>
    <s v="1275 K Street, NW, 5th Floor"/>
    <s v="Washington"/>
    <s v="DC"/>
    <m/>
    <s v="(202) 712-9738"/>
    <m/>
    <n v="27599834"/>
  </r>
  <r>
    <n v="9"/>
    <n v="26"/>
    <x v="1"/>
    <n v="1000"/>
    <s v="C"/>
    <s v="DC114A"/>
    <x v="61"/>
    <m/>
    <s v="Association of"/>
    <s v="1004 West Euless Boulevard"/>
    <s v="Euless"/>
    <s v="TX"/>
    <m/>
    <s v="(817) 540-2077"/>
    <m/>
    <n v="30819683"/>
  </r>
  <r>
    <n v="3"/>
    <n v="5"/>
    <x v="3"/>
    <n v="125"/>
    <s v="C"/>
    <s v="WL083A"/>
    <x v="61"/>
    <m/>
    <s v="Association of"/>
    <s v="1004 West Euless Boulevard"/>
    <s v="Euless"/>
    <s v="TX"/>
    <m/>
    <s v="(817) 540-2077"/>
    <m/>
    <n v="30819683"/>
  </r>
  <r>
    <n v="10"/>
    <n v="10"/>
    <x v="3"/>
    <n v="1250"/>
    <s v="C"/>
    <s v="WL087A"/>
    <x v="61"/>
    <m/>
    <s v="Association of"/>
    <s v="1004 West Euless Boulevard"/>
    <s v="Euless"/>
    <s v="TX"/>
    <m/>
    <s v="(817) 540-2077"/>
    <m/>
    <n v="30819683"/>
  </r>
  <r>
    <n v="11"/>
    <n v="1"/>
    <x v="2"/>
    <n v="1000"/>
    <s v="C"/>
    <s v="WL105A"/>
    <x v="61"/>
    <m/>
    <s v="Association of"/>
    <s v="1004 West Euless Boulevard"/>
    <s v="Euless"/>
    <s v="TX"/>
    <m/>
    <s v="(817) 540-2077"/>
    <m/>
    <n v="30819683"/>
  </r>
  <r>
    <n v="9"/>
    <n v="19"/>
    <x v="6"/>
    <n v="1000"/>
    <s v="C"/>
    <s v="DC140A"/>
    <x v="62"/>
    <s v="Cathy"/>
    <s v="Lukensmeyer"/>
    <s v="1004 W. Euless Blvd"/>
    <s v="Euless"/>
    <s v="TX"/>
    <m/>
    <s v="(817) 540-0108"/>
    <m/>
    <n v="82672214"/>
  </r>
  <r>
    <n v="10"/>
    <n v="26"/>
    <x v="2"/>
    <n v="5000"/>
    <s v="C"/>
    <s v="DM00"/>
    <x v="62"/>
    <s v="Cathy"/>
    <s v="Lukensmeyer"/>
    <s v="1004 W. Euless Blvd"/>
    <s v="Euless"/>
    <s v="TX"/>
    <m/>
    <s v="(817) 540-0108"/>
    <m/>
    <n v="82672214"/>
  </r>
  <r>
    <n v="3"/>
    <n v="18"/>
    <x v="0"/>
    <n v="15000"/>
    <s v="C"/>
    <s v="DC215"/>
    <x v="63"/>
    <s v="Katreice"/>
    <s v="Banks"/>
    <s v="1133 21st Street, NW"/>
    <s v="Washington"/>
    <s v="DC"/>
    <s v="katreice.banks@att.com"/>
    <s v="(202) 463-4613"/>
    <m/>
    <n v="97197113"/>
  </r>
  <r>
    <n v="4"/>
    <n v="4"/>
    <x v="6"/>
    <n v="15000"/>
    <s v="C"/>
    <s v="DC127A"/>
    <x v="64"/>
    <s v="Katreice"/>
    <s v="Banks"/>
    <s v="175 East Houston, Room 7-A-50"/>
    <s v="San Antonio"/>
    <s v="TN"/>
    <m/>
    <m/>
    <m/>
    <n v="94811082"/>
  </r>
  <r>
    <n v="3"/>
    <n v="28"/>
    <x v="7"/>
    <n v="15000"/>
    <s v="C"/>
    <s v="DC168A"/>
    <x v="64"/>
    <s v="Katreice"/>
    <s v="Banks"/>
    <s v="175 East Houston, Room 7-A-50"/>
    <s v="San Antonio"/>
    <s v="TN"/>
    <m/>
    <m/>
    <m/>
    <n v="94811082"/>
  </r>
  <r>
    <n v="3"/>
    <n v="27"/>
    <x v="6"/>
    <n v="15000"/>
    <s v="C"/>
    <s v="CO024A"/>
    <x v="65"/>
    <m/>
    <m/>
    <s v="1050 31st St. NW"/>
    <s v="Washington"/>
    <s v="DC"/>
    <m/>
    <m/>
    <m/>
    <n v="35006997"/>
  </r>
  <r>
    <n v="3"/>
    <n v="31"/>
    <x v="3"/>
    <n v="10000"/>
    <s v="C"/>
    <s v="DC037A"/>
    <x v="65"/>
    <m/>
    <m/>
    <s v="1050 31st St. NW"/>
    <s v="Washington"/>
    <s v="DC"/>
    <m/>
    <m/>
    <m/>
    <n v="35006997"/>
  </r>
  <r>
    <n v="4"/>
    <n v="9"/>
    <x v="3"/>
    <n v="5000"/>
    <s v="C"/>
    <s v="DC038A"/>
    <x v="65"/>
    <m/>
    <m/>
    <s v="1050 31st St. NW"/>
    <s v="Washington"/>
    <s v="DC"/>
    <m/>
    <m/>
    <m/>
    <n v="35006997"/>
  </r>
  <r>
    <n v="3"/>
    <n v="8"/>
    <x v="2"/>
    <n v="15000"/>
    <s v="C"/>
    <s v="DC050A"/>
    <x v="65"/>
    <m/>
    <m/>
    <s v="1050 31st St. NW"/>
    <s v="Washington"/>
    <s v="DC"/>
    <m/>
    <m/>
    <m/>
    <n v="35006997"/>
  </r>
  <r>
    <n v="12"/>
    <n v="22"/>
    <x v="1"/>
    <n v="15000"/>
    <s v="C"/>
    <s v="DC100a"/>
    <x v="65"/>
    <m/>
    <m/>
    <s v="1050 31st St. NW"/>
    <s v="Washington"/>
    <s v="DC"/>
    <m/>
    <m/>
    <m/>
    <n v="35006997"/>
  </r>
  <r>
    <n v="3"/>
    <n v="15"/>
    <x v="2"/>
    <n v="1000"/>
    <s v="C"/>
    <s v="DC050A"/>
    <x v="66"/>
    <s v="Pamela"/>
    <s v="Craven"/>
    <s v="1450 G Street, NW"/>
    <s v="Washington"/>
    <s v="DC"/>
    <m/>
    <m/>
    <m/>
    <n v="57431792"/>
  </r>
  <r>
    <n v="6"/>
    <n v="2"/>
    <x v="6"/>
    <n v="1000"/>
    <s v="C"/>
    <s v="IN007A"/>
    <x v="67"/>
    <m/>
    <m/>
    <s v="11 S Meridian Street"/>
    <s v="Indianapolis"/>
    <s v="IN"/>
    <m/>
    <m/>
    <m/>
    <n v="95010100"/>
  </r>
  <r>
    <n v="10"/>
    <n v="26"/>
    <x v="2"/>
    <n v="15000"/>
    <s v="C"/>
    <s v="DC087A"/>
    <x v="68"/>
    <m/>
    <m/>
    <s v="10401 Connecticut Ave."/>
    <s v="Kensington"/>
    <s v="MD"/>
    <m/>
    <m/>
    <m/>
    <n v="77101420"/>
  </r>
  <r>
    <n v="12"/>
    <n v="8"/>
    <x v="3"/>
    <n v="2944.71"/>
    <s v="C"/>
    <n v="2002"/>
    <x v="69"/>
    <m/>
    <m/>
    <s v="One Federal Street"/>
    <s v="Boston"/>
    <s v="MA"/>
    <m/>
    <m/>
    <s v="(617) 457-0400"/>
    <n v="20981768"/>
  </r>
  <r>
    <n v="11"/>
    <n v="15"/>
    <x v="2"/>
    <n v="10000"/>
    <s v="C"/>
    <s v="DC076A"/>
    <x v="70"/>
    <s v="Mary"/>
    <s v="O'Neill"/>
    <s v="1800 Century Park E"/>
    <s v="Los Angeles"/>
    <s v="CA"/>
    <m/>
    <s v="(415) 442-6700"/>
    <m/>
    <n v="86686350"/>
  </r>
  <r>
    <n v="6"/>
    <n v="1"/>
    <x v="2"/>
    <n v="15000"/>
    <s v="C"/>
    <s v="JTMISC"/>
    <x v="71"/>
    <s v="Bob"/>
    <s v="Ragan"/>
    <s v="50 Beale Street"/>
    <s v="San Francisco"/>
    <s v="CA"/>
    <m/>
    <m/>
    <m/>
    <n v="58487058"/>
  </r>
  <r>
    <n v="9"/>
    <n v="8"/>
    <x v="2"/>
    <n v="3000"/>
    <s v="C"/>
    <s v="DC069A"/>
    <x v="72"/>
    <m/>
    <s v="Bell South"/>
    <s v="1133 21st Street, NW"/>
    <s v="Washington"/>
    <s v="DC"/>
    <m/>
    <s v="(202) 463-4170"/>
    <m/>
    <n v="13219672"/>
  </r>
  <r>
    <n v="4"/>
    <n v="1"/>
    <x v="3"/>
    <n v="5000"/>
    <s v="C"/>
    <s v="PR003A"/>
    <x v="73"/>
    <m/>
    <s v="BellSouth Feder"/>
    <s v="1133 21st Street, NW"/>
    <s v="Washington"/>
    <s v="DC"/>
    <m/>
    <m/>
    <m/>
    <n v="18675285"/>
  </r>
  <r>
    <n v="4"/>
    <n v="23"/>
    <x v="3"/>
    <n v="2500"/>
    <s v="C"/>
    <s v="DC039A"/>
    <x v="74"/>
    <m/>
    <s v="BellSouth Telep"/>
    <s v="1133 -21st St, NW"/>
    <s v="Washington"/>
    <s v="DC"/>
    <m/>
    <s v="(202) 463-4170"/>
    <m/>
    <n v="31653819"/>
  </r>
  <r>
    <n v="5"/>
    <n v="30"/>
    <x v="3"/>
    <n v="2500"/>
    <s v="C"/>
    <s v="DC039A"/>
    <x v="74"/>
    <m/>
    <s v="BellSouth Telep"/>
    <s v="1133 -21st St, NW"/>
    <s v="Washington"/>
    <s v="DC"/>
    <m/>
    <s v="(202) 463-4170"/>
    <m/>
    <n v="31653819"/>
  </r>
  <r>
    <n v="9"/>
    <n v="23"/>
    <x v="3"/>
    <n v="5000"/>
    <s v="C"/>
    <s v="DC047A"/>
    <x v="74"/>
    <m/>
    <s v="BellSouth Telep"/>
    <s v="1133 -21st St, NW"/>
    <s v="Washington"/>
    <s v="DC"/>
    <m/>
    <s v="(202) 463-4170"/>
    <m/>
    <n v="31653819"/>
  </r>
  <r>
    <n v="3"/>
    <n v="31"/>
    <x v="2"/>
    <n v="1500"/>
    <s v="C"/>
    <s v="DC050A"/>
    <x v="74"/>
    <m/>
    <s v="BellSouth Telep"/>
    <s v="1133 -21st St, NW"/>
    <s v="Washington"/>
    <s v="DC"/>
    <m/>
    <s v="(202) 463-4170"/>
    <m/>
    <n v="31653819"/>
  </r>
  <r>
    <n v="5"/>
    <n v="14"/>
    <x v="2"/>
    <n v="2500"/>
    <s v="C"/>
    <s v="DC067A"/>
    <x v="74"/>
    <m/>
    <s v="BellSouth Telep"/>
    <s v="1133 -21st St, NW"/>
    <s v="Washington"/>
    <s v="DC"/>
    <m/>
    <s v="(202) 463-4170"/>
    <m/>
    <n v="31653819"/>
  </r>
  <r>
    <n v="10"/>
    <n v="24"/>
    <x v="2"/>
    <n v="3000"/>
    <s v="C"/>
    <s v="DM00"/>
    <x v="74"/>
    <m/>
    <s v="BellSouth Telep"/>
    <s v="1133 -21st St, NW"/>
    <s v="Washington"/>
    <s v="DC"/>
    <m/>
    <s v="(202) 463-4170"/>
    <m/>
    <n v="31653819"/>
  </r>
  <r>
    <n v="7"/>
    <n v="21"/>
    <x v="2"/>
    <n v="5000"/>
    <s v="C"/>
    <s v="VA016A"/>
    <x v="74"/>
    <m/>
    <s v="BellSouth Telep"/>
    <s v="1133 -21st St, NW"/>
    <s v="Washington"/>
    <s v="DC"/>
    <m/>
    <s v="(202) 463-4170"/>
    <m/>
    <n v="31653819"/>
  </r>
  <r>
    <n v="7"/>
    <n v="15"/>
    <x v="3"/>
    <n v="250"/>
    <s v="C"/>
    <n v="2002"/>
    <x v="75"/>
    <m/>
    <s v="BICO Associates"/>
    <s v="100 Peabody Place"/>
    <s v="Memphis"/>
    <s v="TN"/>
    <m/>
    <m/>
    <m/>
    <n v="29668566"/>
  </r>
  <r>
    <n v="3"/>
    <n v="16"/>
    <x v="2"/>
    <n v="100"/>
    <s v="C"/>
    <n v="2002"/>
    <x v="75"/>
    <m/>
    <s v="BICO Associates"/>
    <s v="100 Peabody Place"/>
    <s v="Memphis"/>
    <s v="TN"/>
    <m/>
    <m/>
    <m/>
    <n v="29668566"/>
  </r>
  <r>
    <n v="4"/>
    <n v="28"/>
    <x v="2"/>
    <n v="300"/>
    <s v="C"/>
    <n v="2002"/>
    <x v="75"/>
    <m/>
    <s v="BICO Associates"/>
    <s v="100 Peabody Place"/>
    <s v="Memphis"/>
    <s v="TN"/>
    <m/>
    <m/>
    <m/>
    <n v="29668566"/>
  </r>
  <r>
    <n v="8"/>
    <n v="27"/>
    <x v="3"/>
    <n v="300"/>
    <s v="C"/>
    <s v="OM30706"/>
    <x v="75"/>
    <m/>
    <s v="BICO Associates"/>
    <s v="100 Peabody Place"/>
    <s v="Memphis"/>
    <s v="TN"/>
    <m/>
    <m/>
    <m/>
    <n v="29668566"/>
  </r>
  <r>
    <n v="5"/>
    <n v="21"/>
    <x v="0"/>
    <n v="300"/>
    <s v="C"/>
    <s v="Southern"/>
    <x v="75"/>
    <m/>
    <s v="BICO Associates"/>
    <s v="100 Peabody Place"/>
    <s v="Memphis"/>
    <s v="TN"/>
    <m/>
    <m/>
    <m/>
    <n v="29668566"/>
  </r>
  <r>
    <n v="4"/>
    <n v="15"/>
    <x v="3"/>
    <n v="250"/>
    <s v="C"/>
    <m/>
    <x v="75"/>
    <m/>
    <s v="BICO Associates"/>
    <s v="100 Peabody Place"/>
    <s v="Memphis"/>
    <s v="TN"/>
    <m/>
    <m/>
    <m/>
    <n v="29668566"/>
  </r>
  <r>
    <n v="11"/>
    <n v="15"/>
    <x v="2"/>
    <n v="5000"/>
    <s v="C"/>
    <s v="GA021A"/>
    <x v="76"/>
    <s v="Florence"/>
    <s v="Cauthen"/>
    <s v="PO Box 252072"/>
    <s v="Montgomery"/>
    <s v="AL"/>
    <m/>
    <m/>
    <m/>
    <n v="85824015"/>
  </r>
  <r>
    <n v="9"/>
    <n v="26"/>
    <x v="6"/>
    <n v="100"/>
    <s v="C"/>
    <s v="DM00"/>
    <x v="77"/>
    <s v="Peter"/>
    <s v="Duggan"/>
    <s v="One Mellon Bank Center, Room 625"/>
    <s v="Pittsburgh"/>
    <s v="PA"/>
    <m/>
    <m/>
    <m/>
    <n v="95878725"/>
  </r>
  <r>
    <n v="1"/>
    <n v="27"/>
    <x v="1"/>
    <n v="-100"/>
    <s v="C"/>
    <n v="2002"/>
    <x v="78"/>
    <m/>
    <m/>
    <s v="One Mellon Center Room 625"/>
    <s v="Pittsburgh"/>
    <s v="PA"/>
    <m/>
    <m/>
    <m/>
    <n v="86953978"/>
  </r>
  <r>
    <n v="5"/>
    <n v="18"/>
    <x v="7"/>
    <n v="150"/>
    <s v="C"/>
    <s v="DC171A"/>
    <x v="78"/>
    <m/>
    <m/>
    <s v="One Mellon Center Room 625"/>
    <s v="Pittsburgh"/>
    <s v="PA"/>
    <m/>
    <m/>
    <m/>
    <n v="86953978"/>
  </r>
  <r>
    <n v="11"/>
    <n v="29"/>
    <x v="2"/>
    <n v="100"/>
    <s v="C"/>
    <s v="DM00"/>
    <x v="78"/>
    <m/>
    <m/>
    <s v="One Mellon Center Room 625"/>
    <s v="Pittsburgh"/>
    <s v="PA"/>
    <m/>
    <m/>
    <m/>
    <n v="86953978"/>
  </r>
  <r>
    <n v="12"/>
    <n v="28"/>
    <x v="7"/>
    <n v="15000"/>
    <s v="C"/>
    <s v="DC188A"/>
    <x v="79"/>
    <m/>
    <m/>
    <s v="PO Box 961039"/>
    <s v="Fort Worth"/>
    <s v="TX"/>
    <m/>
    <m/>
    <m/>
    <n v="97084645"/>
  </r>
  <r>
    <n v="5"/>
    <n v="21"/>
    <x v="0"/>
    <n v="15000"/>
    <s v="C"/>
    <s v="DC193A"/>
    <x v="79"/>
    <m/>
    <m/>
    <s v="PO Box 961039"/>
    <s v="Fort Worth"/>
    <s v="TX"/>
    <m/>
    <m/>
    <m/>
    <n v="97084645"/>
  </r>
  <r>
    <n v="7"/>
    <n v="26"/>
    <x v="1"/>
    <n v="15000"/>
    <s v="C"/>
    <s v="DBC2005"/>
    <x v="80"/>
    <s v="Karry"/>
    <s v="LaViolette"/>
    <s v="Post Office Box #3999"/>
    <s v="Seattle"/>
    <s v="WA"/>
    <m/>
    <s v="(206) 655-4465"/>
    <m/>
    <n v="30133579"/>
  </r>
  <r>
    <n v="3"/>
    <n v="20"/>
    <x v="6"/>
    <n v="5000"/>
    <s v="C"/>
    <s v="DC127A"/>
    <x v="80"/>
    <s v="Karry"/>
    <s v="LaViolette"/>
    <s v="Post Office Box #3999"/>
    <s v="Seattle"/>
    <s v="WA"/>
    <m/>
    <s v="(206) 655-4465"/>
    <m/>
    <n v="30133579"/>
  </r>
  <r>
    <n v="7"/>
    <n v="11"/>
    <x v="6"/>
    <n v="5000"/>
    <s v="C"/>
    <s v="DC136A"/>
    <x v="80"/>
    <s v="Karry"/>
    <s v="LaViolette"/>
    <s v="Post Office Box #3999"/>
    <s v="Seattle"/>
    <s v="WA"/>
    <m/>
    <s v="(206) 655-4465"/>
    <m/>
    <n v="30133579"/>
  </r>
  <r>
    <n v="8"/>
    <n v="29"/>
    <x v="6"/>
    <n v="5000"/>
    <s v="C"/>
    <s v="DC151A"/>
    <x v="80"/>
    <s v="Karry"/>
    <s v="LaViolette"/>
    <s v="Post Office Box #3999"/>
    <s v="Seattle"/>
    <s v="WA"/>
    <m/>
    <s v="(206) 655-4465"/>
    <m/>
    <n v="30133579"/>
  </r>
  <r>
    <n v="2"/>
    <n v="27"/>
    <x v="7"/>
    <n v="5000"/>
    <s v="C"/>
    <s v="DC157A"/>
    <x v="80"/>
    <s v="Karry"/>
    <s v="LaViolette"/>
    <s v="Post Office Box #3999"/>
    <s v="Seattle"/>
    <s v="WA"/>
    <m/>
    <s v="(206) 655-4465"/>
    <m/>
    <n v="30133579"/>
  </r>
  <r>
    <n v="8"/>
    <n v="13"/>
    <x v="7"/>
    <n v="5000"/>
    <s v="C"/>
    <s v="DC171A"/>
    <x v="80"/>
    <s v="Karry"/>
    <s v="LaViolette"/>
    <s v="Post Office Box #3999"/>
    <s v="Seattle"/>
    <s v="WA"/>
    <m/>
    <s v="(206) 655-4465"/>
    <m/>
    <n v="30133579"/>
  </r>
  <r>
    <n v="12"/>
    <n v="7"/>
    <x v="7"/>
    <n v="5000"/>
    <s v="C"/>
    <s v="DC188A"/>
    <x v="80"/>
    <s v="Karry"/>
    <s v="LaViolette"/>
    <s v="Post Office Box #3999"/>
    <s v="Seattle"/>
    <s v="WA"/>
    <m/>
    <s v="(206) 655-4465"/>
    <m/>
    <n v="30133579"/>
  </r>
  <r>
    <n v="3"/>
    <n v="24"/>
    <x v="0"/>
    <n v="15000"/>
    <s v="C"/>
    <s v="DC215"/>
    <x v="80"/>
    <s v="Karry"/>
    <s v="LaViolette"/>
    <s v="Post Office Box #3999"/>
    <s v="Seattle"/>
    <s v="WA"/>
    <m/>
    <s v="(206) 655-4465"/>
    <m/>
    <n v="30133579"/>
  </r>
  <r>
    <n v="4"/>
    <n v="9"/>
    <x v="2"/>
    <n v="15000"/>
    <s v="C"/>
    <s v="DC063A"/>
    <x v="81"/>
    <s v="Ande"/>
    <s v="Abbott"/>
    <s v="753 State Avenue Suite 565"/>
    <s v="Kansas City"/>
    <s v="KS"/>
    <m/>
    <s v="(703) 560-1493"/>
    <m/>
    <n v="33383657"/>
  </r>
  <r>
    <n v="6"/>
    <n v="13"/>
    <x v="7"/>
    <n v="4.5599999999999996"/>
    <s v="C"/>
    <n v="2002"/>
    <x v="82"/>
    <s v="Ashley"/>
    <s v="Flanagan"/>
    <s v="426 C Street, NE"/>
    <s v="Washington"/>
    <s v="DC"/>
    <m/>
    <m/>
    <m/>
    <n v="96679050"/>
  </r>
  <r>
    <n v="3"/>
    <n v="31"/>
    <x v="2"/>
    <n v="150"/>
    <s v="C"/>
    <s v="DC055A"/>
    <x v="83"/>
    <s v="Alison"/>
    <s v="Houle"/>
    <s v="1225 Eye Street, NW"/>
    <s v="Washington"/>
    <s v="DC"/>
    <m/>
    <m/>
    <s v="(202) 289-5795"/>
    <n v="57955708"/>
  </r>
  <r>
    <n v="11"/>
    <n v="2"/>
    <x v="1"/>
    <n v="15000"/>
    <s v="C"/>
    <s v="DBC2005"/>
    <x v="84"/>
    <s v="Jean Paul"/>
    <s v="Itz"/>
    <s v="620 F Street, NW"/>
    <s v="Washington"/>
    <s v="DC"/>
    <s v="jitz@bacweb.org"/>
    <s v="(202) 783-3788"/>
    <s v="(202) 383-3908"/>
    <n v="97501092"/>
  </r>
  <r>
    <n v="4"/>
    <n v="22"/>
    <x v="3"/>
    <n v="15000"/>
    <s v="C"/>
    <s v="DC039A"/>
    <x v="84"/>
    <s v="Jean Paul"/>
    <s v="Itz"/>
    <s v="620 F Street, NW"/>
    <s v="Washington"/>
    <s v="DC"/>
    <s v="jitz@bacweb.org"/>
    <s v="(202) 783-3788"/>
    <s v="(202) 383-3908"/>
    <n v="97501092"/>
  </r>
  <r>
    <n v="3"/>
    <n v="15"/>
    <x v="2"/>
    <n v="15000"/>
    <s v="C"/>
    <s v="DC050A"/>
    <x v="84"/>
    <s v="Jean Paul"/>
    <s v="Itz"/>
    <s v="620 F Street, NW"/>
    <s v="Washington"/>
    <s v="DC"/>
    <s v="jitz@bacweb.org"/>
    <s v="(202) 783-3788"/>
    <s v="(202) 383-3908"/>
    <n v="97501092"/>
  </r>
  <r>
    <n v="7"/>
    <n v="6"/>
    <x v="6"/>
    <n v="15000"/>
    <s v="C"/>
    <s v="DC141A"/>
    <x v="84"/>
    <s v="Jean Paul"/>
    <s v="Itz"/>
    <s v="620 F Street, NW"/>
    <s v="Washington"/>
    <s v="DC"/>
    <s v="jitz@bacweb.org"/>
    <s v="(202) 783-3788"/>
    <s v="(202) 383-3908"/>
    <n v="97501092"/>
  </r>
  <r>
    <n v="4"/>
    <n v="26"/>
    <x v="7"/>
    <n v="15000"/>
    <s v="C"/>
    <s v="DC165A"/>
    <x v="84"/>
    <s v="Jean Paul"/>
    <s v="Itz"/>
    <s v="620 F Street, NW"/>
    <s v="Washington"/>
    <s v="DC"/>
    <s v="jitz@bacweb.org"/>
    <s v="(202) 783-3788"/>
    <s v="(202) 383-3908"/>
    <n v="97501092"/>
  </r>
  <r>
    <n v="5"/>
    <n v="15"/>
    <x v="0"/>
    <n v="15000"/>
    <s v="C"/>
    <s v="MD043"/>
    <x v="84"/>
    <s v="Jean Paul"/>
    <s v="Itz"/>
    <s v="620 F Street, NW"/>
    <s v="Washington"/>
    <s v="DC"/>
    <s v="jitz@bacweb.org"/>
    <s v="(202) 783-3788"/>
    <s v="(202) 383-3908"/>
    <n v="97501092"/>
  </r>
  <r>
    <n v="12"/>
    <n v="17"/>
    <x v="4"/>
    <n v="45000"/>
    <s v="C"/>
    <s v="PAC2016"/>
    <x v="84"/>
    <s v="Jean Paul"/>
    <s v="Itz"/>
    <s v="620 F Street, NW"/>
    <s v="Washington"/>
    <s v="DC"/>
    <s v="jitz@bacweb.org"/>
    <s v="(202) 783-3788"/>
    <s v="(202) 383-3908"/>
    <n v="97501092"/>
  </r>
  <r>
    <n v="2"/>
    <n v="1"/>
    <x v="5"/>
    <n v="15000"/>
    <s v="C"/>
    <m/>
    <x v="84"/>
    <s v="Jean Paul"/>
    <s v="Itz"/>
    <s v="620 F Street, NW"/>
    <s v="Washington"/>
    <s v="DC"/>
    <s v="jitz@bacweb.org"/>
    <s v="(202) 783-3788"/>
    <s v="(202) 383-3908"/>
    <n v="97501092"/>
  </r>
  <r>
    <n v="7"/>
    <n v="18"/>
    <x v="3"/>
    <n v="5000"/>
    <s v="C"/>
    <s v="DC039A"/>
    <x v="85"/>
    <s v="Raymond"/>
    <s v="Holmes"/>
    <s v="10 G St. NE"/>
    <s v="Washington"/>
    <s v="DC"/>
    <m/>
    <s v="(202) 347-7936"/>
    <m/>
    <n v="41294779"/>
  </r>
  <r>
    <n v="11"/>
    <n v="7"/>
    <x v="3"/>
    <n v="5000"/>
    <s v="C"/>
    <s v="DC048A"/>
    <x v="85"/>
    <s v="Raymond"/>
    <s v="Holmes"/>
    <s v="10 G St. NE"/>
    <s v="Washington"/>
    <s v="DC"/>
    <m/>
    <s v="(202) 347-7936"/>
    <m/>
    <n v="41294779"/>
  </r>
  <r>
    <n v="9"/>
    <n v="5"/>
    <x v="3"/>
    <n v="5000"/>
    <s v="C"/>
    <s v="NY120A"/>
    <x v="85"/>
    <s v="Raymond"/>
    <s v="Holmes"/>
    <s v="10 G St. NE"/>
    <s v="Washington"/>
    <s v="DC"/>
    <m/>
    <s v="(202) 347-7936"/>
    <m/>
    <n v="41294779"/>
  </r>
  <r>
    <n v="3"/>
    <n v="24"/>
    <x v="0"/>
    <n v="15000"/>
    <s v="C"/>
    <s v="MA072A"/>
    <x v="86"/>
    <m/>
    <s v="Brotherhood of"/>
    <s v="917 Shenandoah Shores Rd"/>
    <s v="Front Royal"/>
    <s v="VA"/>
    <m/>
    <m/>
    <m/>
    <n v="33386699"/>
  </r>
  <r>
    <n v="11"/>
    <n v="4"/>
    <x v="3"/>
    <n v="50"/>
    <s v="C"/>
    <s v="OM30603"/>
    <x v="87"/>
    <m/>
    <m/>
    <s v="801 Anchor Rode Drive"/>
    <s v="Naples"/>
    <s v="FL"/>
    <m/>
    <m/>
    <m/>
    <n v="40098860"/>
  </r>
  <r>
    <n v="2"/>
    <n v="12"/>
    <x v="2"/>
    <n v="15000"/>
    <s v="C"/>
    <s v="DC050A"/>
    <x v="88"/>
    <m/>
    <s v="Build PAC"/>
    <s v="1201 15th Street, NW"/>
    <s v="Washington"/>
    <s v="DC"/>
    <m/>
    <s v="(800) 368-5242"/>
    <m/>
    <n v="31491142"/>
  </r>
  <r>
    <n v="4"/>
    <n v="4"/>
    <x v="6"/>
    <n v="15000"/>
    <s v="C"/>
    <s v="DC127A"/>
    <x v="88"/>
    <m/>
    <s v="Build PAC"/>
    <s v="1201 15th Street, NW"/>
    <s v="Washington"/>
    <s v="DC"/>
    <m/>
    <s v="(800) 368-5242"/>
    <m/>
    <n v="31491142"/>
  </r>
  <r>
    <n v="1"/>
    <n v="12"/>
    <x v="7"/>
    <n v="15000"/>
    <s v="C"/>
    <s v="DC155A"/>
    <x v="88"/>
    <m/>
    <s v="Build PAC"/>
    <s v="1201 15th Street, NW"/>
    <s v="Washington"/>
    <s v="DC"/>
    <m/>
    <s v="(800) 368-5242"/>
    <m/>
    <n v="31491142"/>
  </r>
  <r>
    <n v="2"/>
    <n v="1"/>
    <x v="0"/>
    <n v="15000"/>
    <s v="C"/>
    <s v="DC188"/>
    <x v="88"/>
    <m/>
    <s v="Build PAC"/>
    <s v="1201 15th Street, NW"/>
    <s v="Washington"/>
    <s v="DC"/>
    <m/>
    <s v="(800) 368-5242"/>
    <m/>
    <n v="31491142"/>
  </r>
  <r>
    <n v="3"/>
    <n v="10"/>
    <x v="3"/>
    <n v="15000"/>
    <s v="C"/>
    <s v="PR003A"/>
    <x v="88"/>
    <m/>
    <s v="Build PAC"/>
    <s v="1201 15th Street, NW"/>
    <s v="Washington"/>
    <s v="DC"/>
    <m/>
    <s v="(800) 368-5242"/>
    <m/>
    <n v="31491142"/>
  </r>
  <r>
    <n v="3"/>
    <n v="11"/>
    <x v="1"/>
    <n v="15000"/>
    <s v="C"/>
    <s v="DBC2005"/>
    <x v="89"/>
    <s v="Bob"/>
    <s v="Home BuilderPAC"/>
    <s v="15th and M Streets, NW"/>
    <s v="Washington"/>
    <s v="DC"/>
    <m/>
    <s v="(202) 822-0200"/>
    <m/>
    <n v="18977028"/>
  </r>
  <r>
    <n v="11"/>
    <n v="6"/>
    <x v="6"/>
    <n v="15000"/>
    <s v="C"/>
    <s v="DC144A"/>
    <x v="90"/>
    <m/>
    <s v="Carpenters' Leg"/>
    <s v="101 Constitution Avenue, NW"/>
    <s v="Washington"/>
    <s v="DC"/>
    <m/>
    <m/>
    <m/>
    <n v="33978415"/>
  </r>
  <r>
    <n v="4"/>
    <n v="28"/>
    <x v="2"/>
    <n v="1000"/>
    <s v="C"/>
    <s v="OM40113"/>
    <x v="91"/>
    <m/>
    <s v="Casablanca Sales"/>
    <s v="1810 Forest Lane"/>
    <s v="Garland"/>
    <s v="TX"/>
    <m/>
    <m/>
    <m/>
    <n v="40099344"/>
  </r>
  <r>
    <n v="12"/>
    <n v="28"/>
    <x v="7"/>
    <n v="3591.74"/>
    <s v="C"/>
    <s v="DC188A"/>
    <x v="92"/>
    <s v="William"/>
    <s v="Hanelly"/>
    <s v="60 Decibel Road"/>
    <s v="State College"/>
    <s v="PA"/>
    <m/>
    <s v="(814) 238-2461"/>
    <m/>
    <n v="97083959"/>
  </r>
  <r>
    <n v="10"/>
    <n v="21"/>
    <x v="2"/>
    <n v="500"/>
    <s v="C"/>
    <s v="JTMISC"/>
    <x v="93"/>
    <s v="Leonad"/>
    <s v="Formato"/>
    <s v="505-507 West 27th St."/>
    <s v="New York"/>
    <s v="NY"/>
    <m/>
    <s v="(212) 947-2985"/>
    <m/>
    <n v="69480308"/>
  </r>
  <r>
    <n v="10"/>
    <n v="8"/>
    <x v="0"/>
    <n v="50"/>
    <s v="C"/>
    <s v="DMMISC"/>
    <x v="94"/>
    <m/>
    <m/>
    <s v="10434 Page Blvd."/>
    <s v="Saint Louis"/>
    <s v="MO"/>
    <m/>
    <m/>
    <m/>
    <n v="98160415"/>
  </r>
  <r>
    <n v="5"/>
    <n v="2"/>
    <x v="3"/>
    <n v="50"/>
    <s v="C"/>
    <s v="SPMAR03"/>
    <x v="95"/>
    <m/>
    <m/>
    <s v="120 S. Rusk Avenue"/>
    <s v="Denison"/>
    <s v="TX"/>
    <m/>
    <m/>
    <m/>
    <n v="40099000"/>
  </r>
  <r>
    <n v="12"/>
    <n v="18"/>
    <x v="3"/>
    <n v="50"/>
    <s v="C"/>
    <s v="SPOCT03"/>
    <x v="95"/>
    <m/>
    <m/>
    <s v="120 S. Rusk Avenue"/>
    <s v="Denison"/>
    <s v="TX"/>
    <m/>
    <m/>
    <m/>
    <n v="40099000"/>
  </r>
  <r>
    <n v="10"/>
    <n v="28"/>
    <x v="1"/>
    <n v="3000"/>
    <s v="C"/>
    <s v="NY204A"/>
    <x v="96"/>
    <m/>
    <m/>
    <s v="1825 I Street"/>
    <s v="Washington"/>
    <s v="DC"/>
    <m/>
    <s v="(202) 296-7174"/>
    <m/>
    <n v="94420626"/>
  </r>
  <r>
    <n v="10"/>
    <n v="27"/>
    <x v="1"/>
    <n v="3000"/>
    <s v="C"/>
    <s v="NY204A"/>
    <x v="96"/>
    <m/>
    <m/>
    <s v="1825 I Street"/>
    <s v="Washington"/>
    <s v="DC"/>
    <m/>
    <s v="(202) 296-7174"/>
    <m/>
    <n v="94420626"/>
  </r>
  <r>
    <n v="10"/>
    <n v="16"/>
    <x v="3"/>
    <n v="7500"/>
    <s v="C"/>
    <s v="DC048A"/>
    <x v="97"/>
    <m/>
    <s v="Citigroup"/>
    <s v="1101 Pennsylvania Avenue"/>
    <s v="Washington"/>
    <s v="DC"/>
    <m/>
    <s v="(202) 879-6810"/>
    <m/>
    <n v="32390005"/>
  </r>
  <r>
    <n v="1"/>
    <n v="20"/>
    <x v="2"/>
    <n v="7500"/>
    <s v="C"/>
    <s v="DC050A"/>
    <x v="97"/>
    <m/>
    <s v="Citigroup"/>
    <s v="1101 Pennsylvania Avenue"/>
    <s v="Washington"/>
    <s v="DC"/>
    <m/>
    <s v="(202) 879-6810"/>
    <m/>
    <n v="32390005"/>
  </r>
  <r>
    <n v="10"/>
    <n v="10"/>
    <x v="3"/>
    <n v="7500"/>
    <s v="C"/>
    <s v="DC047A"/>
    <x v="98"/>
    <m/>
    <m/>
    <s v="399 Park Avenue"/>
    <s v="New York"/>
    <s v="NY"/>
    <m/>
    <m/>
    <m/>
    <n v="40380698"/>
  </r>
  <r>
    <n v="1"/>
    <n v="20"/>
    <x v="2"/>
    <n v="7500"/>
    <s v="C"/>
    <s v="DC050A"/>
    <x v="98"/>
    <m/>
    <m/>
    <s v="399 Park Avenue"/>
    <s v="New York"/>
    <s v="NY"/>
    <m/>
    <m/>
    <m/>
    <n v="40380698"/>
  </r>
  <r>
    <n v="7"/>
    <n v="21"/>
    <x v="2"/>
    <n v="5000"/>
    <s v="C"/>
    <n v="2002"/>
    <x v="99"/>
    <m/>
    <m/>
    <s v="138 Guernesy St., Apt. 3L"/>
    <s v="Brooklyn"/>
    <s v="NY"/>
    <m/>
    <m/>
    <m/>
    <n v="66480071"/>
  </r>
  <r>
    <n v="5"/>
    <n v="19"/>
    <x v="3"/>
    <n v="1500"/>
    <s v="C"/>
    <s v="PA023A"/>
    <x v="100"/>
    <m/>
    <s v="Citizens Watch 2000"/>
    <s v="PO Box 22468"/>
    <s v="Philadelphia"/>
    <s v="PA"/>
    <m/>
    <m/>
    <m/>
    <n v="40941240"/>
  </r>
  <r>
    <n v="4"/>
    <n v="5"/>
    <x v="2"/>
    <n v="15000"/>
    <s v="C"/>
    <s v="IL038A"/>
    <x v="101"/>
    <s v="Brendan"/>
    <s v="Kelsay"/>
    <s v="1401 I Street, NW"/>
    <s v="Washington"/>
    <s v="DC"/>
    <m/>
    <m/>
    <m/>
    <n v="58113581"/>
  </r>
  <r>
    <n v="7"/>
    <n v="28"/>
    <x v="3"/>
    <n v="100"/>
    <s v="C"/>
    <s v="OM30701"/>
    <x v="102"/>
    <m/>
    <m/>
    <s v="3444 Wesley Street"/>
    <s v="Culver City"/>
    <s v="CA"/>
    <m/>
    <m/>
    <s v="(310) 842-9490"/>
    <n v="40452834"/>
  </r>
  <r>
    <n v="12"/>
    <n v="11"/>
    <x v="4"/>
    <n v="15000"/>
    <s v="C"/>
    <s v="PAC2016"/>
    <x v="103"/>
    <s v="Melissa"/>
    <s v="Maxfield"/>
    <s v="1701 JFK Boulevard"/>
    <s v="Philadelphia"/>
    <s v="PA"/>
    <s v="melissa_maxfield@comcast.com"/>
    <m/>
    <m/>
    <n v="100734201"/>
  </r>
  <r>
    <n v="3"/>
    <n v="4"/>
    <x v="5"/>
    <n v="45000"/>
    <s v="C"/>
    <s v="PAC2016"/>
    <x v="103"/>
    <s v="Melissa"/>
    <s v="Maxfield"/>
    <s v="1701 JFK Boulevard"/>
    <s v="Philadelphia"/>
    <s v="PA"/>
    <s v="melissa_maxfield@comcast.com"/>
    <m/>
    <m/>
    <n v="100734201"/>
  </r>
  <r>
    <n v="3"/>
    <n v="4"/>
    <x v="5"/>
    <n v="45000"/>
    <s v="C"/>
    <s v="PAC2016"/>
    <x v="103"/>
    <s v="Melissa"/>
    <s v="Maxfield"/>
    <s v="1701 JFK Boulevard"/>
    <s v="Philadelphia"/>
    <s v="PA"/>
    <s v="melissa_maxfield@comcast.com"/>
    <m/>
    <m/>
    <n v="100734201"/>
  </r>
  <r>
    <n v="3"/>
    <n v="4"/>
    <x v="5"/>
    <n v="15000"/>
    <s v="C"/>
    <s v="PAC2016"/>
    <x v="103"/>
    <s v="Melissa"/>
    <s v="Maxfield"/>
    <s v="1701 JFK Boulevard"/>
    <s v="Philadelphia"/>
    <s v="PA"/>
    <s v="melissa_maxfield@comcast.com"/>
    <m/>
    <m/>
    <n v="100734201"/>
  </r>
  <r>
    <n v="3"/>
    <n v="31"/>
    <x v="2"/>
    <n v="15000"/>
    <s v="C"/>
    <s v="DC050A"/>
    <x v="104"/>
    <s v="George"/>
    <s v="Gould"/>
    <s v="100 Indiana Avenue"/>
    <s v="Washington"/>
    <s v="DC"/>
    <m/>
    <s v="(202) 393-4695"/>
    <m/>
    <n v="57902647"/>
  </r>
  <r>
    <n v="3"/>
    <n v="25"/>
    <x v="3"/>
    <n v="15000"/>
    <s v="C"/>
    <n v="2002"/>
    <x v="104"/>
    <m/>
    <s v="Committee on Le"/>
    <s v="100 Indiana Avenue, NW"/>
    <s v="Washington"/>
    <s v="DC"/>
    <m/>
    <s v="(202) 393-4695"/>
    <m/>
    <n v="32991890"/>
  </r>
  <r>
    <n v="1"/>
    <n v="3"/>
    <x v="6"/>
    <n v="15000"/>
    <s v="C"/>
    <s v="DBC2005"/>
    <x v="104"/>
    <m/>
    <s v="Letter Carriers"/>
    <s v="100 Indiana Avenue, NW"/>
    <s v="Washington"/>
    <s v="DC"/>
    <m/>
    <m/>
    <m/>
    <n v="19717690"/>
  </r>
  <r>
    <n v="1"/>
    <n v="23"/>
    <x v="7"/>
    <n v="15000"/>
    <s v="C"/>
    <s v="DC155A"/>
    <x v="104"/>
    <m/>
    <s v="Letter Carriers"/>
    <s v="100 Indiana Avenue, NW"/>
    <s v="Washington"/>
    <s v="DC"/>
    <m/>
    <m/>
    <m/>
    <n v="19717690"/>
  </r>
  <r>
    <n v="1"/>
    <n v="25"/>
    <x v="7"/>
    <n v="15000"/>
    <s v="C"/>
    <s v="DC155A"/>
    <x v="104"/>
    <m/>
    <s v="Letter Carriers"/>
    <s v="100 Indiana Avenue, NW"/>
    <s v="Washington"/>
    <s v="DC"/>
    <m/>
    <m/>
    <m/>
    <n v="19717690"/>
  </r>
  <r>
    <n v="2"/>
    <n v="19"/>
    <x v="0"/>
    <n v="15000"/>
    <s v="C"/>
    <s v="DC210A"/>
    <x v="104"/>
    <m/>
    <s v="Letter Carriers"/>
    <s v="100 Indiana Avenue, NW"/>
    <s v="Washington"/>
    <s v="DC"/>
    <m/>
    <m/>
    <m/>
    <n v="19717690"/>
  </r>
  <r>
    <n v="6"/>
    <n v="29"/>
    <x v="6"/>
    <n v="15000"/>
    <s v="C"/>
    <s v="MD038A"/>
    <x v="104"/>
    <m/>
    <s v="Letter Carriers"/>
    <s v="100 Indiana Avenue, NW"/>
    <s v="Washington"/>
    <s v="DC"/>
    <m/>
    <m/>
    <m/>
    <n v="19717690"/>
  </r>
  <r>
    <n v="10"/>
    <n v="1"/>
    <x v="2"/>
    <n v="15000"/>
    <s v="C"/>
    <s v="DC087A"/>
    <x v="105"/>
    <m/>
    <s v="Committee on Political Education (A"/>
    <s v="815 16th Street N.W."/>
    <s v="Washington"/>
    <s v="DC"/>
    <m/>
    <m/>
    <m/>
    <n v="30720970"/>
  </r>
  <r>
    <n v="4"/>
    <n v="1"/>
    <x v="3"/>
    <n v="15000"/>
    <s v="C"/>
    <s v="CA115A"/>
    <x v="106"/>
    <m/>
    <s v="Communication W"/>
    <s v="501 Third Street, NW"/>
    <s v="Washington"/>
    <s v="DC"/>
    <m/>
    <s v="(202) 434-1110"/>
    <m/>
    <n v="30495373"/>
  </r>
  <r>
    <n v="2"/>
    <n v="9"/>
    <x v="2"/>
    <n v="15000"/>
    <s v="C"/>
    <s v="DC050A"/>
    <x v="106"/>
    <m/>
    <s v="Communication W"/>
    <s v="501 Third Street, NW"/>
    <s v="Washington"/>
    <s v="DC"/>
    <m/>
    <s v="(202) 434-1110"/>
    <m/>
    <n v="30495373"/>
  </r>
  <r>
    <n v="3"/>
    <n v="19"/>
    <x v="0"/>
    <n v="15000"/>
    <s v="C"/>
    <s v="DC215"/>
    <x v="107"/>
    <s v="Alfonso"/>
    <s v="Pollard"/>
    <s v="501 3rd St, NW"/>
    <s v="Washington"/>
    <s v="DC"/>
    <m/>
    <s v="(202) 434-1334"/>
    <m/>
    <n v="97200375"/>
  </r>
  <r>
    <n v="6"/>
    <n v="11"/>
    <x v="2"/>
    <n v="10000"/>
    <s v="C"/>
    <s v="DC067A"/>
    <x v="108"/>
    <m/>
    <m/>
    <s v="810 First Street, NE"/>
    <s v="Washington"/>
    <s v="DC"/>
    <m/>
    <m/>
    <m/>
    <n v="65257351"/>
  </r>
  <r>
    <n v="4"/>
    <n v="27"/>
    <x v="7"/>
    <n v="4000"/>
    <s v="C"/>
    <s v="DC170A"/>
    <x v="108"/>
    <m/>
    <m/>
    <s v="810 First Street, NE"/>
    <s v="Washington"/>
    <s v="DC"/>
    <m/>
    <m/>
    <m/>
    <n v="65257351"/>
  </r>
  <r>
    <n v="2"/>
    <n v="6"/>
    <x v="0"/>
    <n v="15000"/>
    <s v="C"/>
    <s v="DC188"/>
    <x v="108"/>
    <m/>
    <m/>
    <s v="810 First Street, NE"/>
    <s v="Washington"/>
    <s v="DC"/>
    <m/>
    <m/>
    <m/>
    <n v="65257351"/>
  </r>
  <r>
    <n v="9"/>
    <n v="30"/>
    <x v="2"/>
    <n v="2000"/>
    <s v="C"/>
    <s v="DC087A"/>
    <x v="109"/>
    <s v="H. Russell"/>
    <s v="Frisby"/>
    <s v="1140 Connecticut Avenue, NW"/>
    <s v="Washington"/>
    <s v="DC"/>
    <m/>
    <s v="(202) 296-6650"/>
    <m/>
    <n v="75955685"/>
  </r>
  <r>
    <n v="10"/>
    <n v="15"/>
    <x v="2"/>
    <n v="1250"/>
    <s v="C"/>
    <s v="WL105A"/>
    <x v="110"/>
    <m/>
    <s v="COREPAC - Corni"/>
    <s v="1350 I Street, NW"/>
    <s v="Washington"/>
    <s v="DC"/>
    <m/>
    <s v="(202) 347-2315"/>
    <m/>
    <n v="17771663"/>
  </r>
  <r>
    <n v="10"/>
    <n v="5"/>
    <x v="1"/>
    <n v="15000"/>
    <s v="C"/>
    <s v="NY204A"/>
    <x v="111"/>
    <s v="George"/>
    <s v="Sandone"/>
    <s v="1900 Market St"/>
    <s v="Philadelphia"/>
    <s v="PA"/>
    <m/>
    <m/>
    <m/>
    <n v="94406030"/>
  </r>
  <r>
    <n v="1"/>
    <n v="10"/>
    <x v="1"/>
    <n v="15000"/>
    <s v="C"/>
    <s v="DBC2005"/>
    <x v="112"/>
    <s v="Trey"/>
    <s v="Hawkins"/>
    <s v="601 Pennsylvania Ave., NW"/>
    <s v="Washington"/>
    <s v="DC"/>
    <s v="THawkins@cuna.coop"/>
    <m/>
    <s v="(202) 638-5777"/>
    <n v="40471058"/>
  </r>
  <r>
    <n v="1"/>
    <n v="17"/>
    <x v="6"/>
    <n v="15000"/>
    <s v="C"/>
    <s v="DBCME2"/>
    <x v="112"/>
    <s v="Trey"/>
    <s v="Hawkins"/>
    <s v="601 Pennsylvania Ave., NW"/>
    <s v="Washington"/>
    <s v="DC"/>
    <s v="THawkins@cuna.coop"/>
    <m/>
    <s v="(202) 638-5777"/>
    <n v="40471058"/>
  </r>
  <r>
    <n v="1"/>
    <n v="22"/>
    <x v="3"/>
    <n v="15000"/>
    <s v="C"/>
    <s v="DC033A"/>
    <x v="112"/>
    <s v="Trey"/>
    <s v="Hawkins"/>
    <s v="601 Pennsylvania Ave., NW"/>
    <s v="Washington"/>
    <s v="DC"/>
    <s v="THawkins@cuna.coop"/>
    <m/>
    <s v="(202) 638-5777"/>
    <n v="40471058"/>
  </r>
  <r>
    <n v="1"/>
    <n v="9"/>
    <x v="2"/>
    <n v="15000"/>
    <s v="C"/>
    <s v="DC050A"/>
    <x v="112"/>
    <s v="Trey"/>
    <s v="Hawkins"/>
    <s v="601 Pennsylvania Ave., NW"/>
    <s v="Washington"/>
    <s v="DC"/>
    <s v="THawkins@cuna.coop"/>
    <m/>
    <s v="(202) 638-5777"/>
    <n v="40471058"/>
  </r>
  <r>
    <n v="1"/>
    <n v="9"/>
    <x v="7"/>
    <n v="15000"/>
    <s v="C"/>
    <s v="DC155A"/>
    <x v="112"/>
    <s v="Trey"/>
    <s v="Hawkins"/>
    <s v="601 Pennsylvania Ave., NW"/>
    <s v="Washington"/>
    <s v="DC"/>
    <s v="THawkins@cuna.coop"/>
    <m/>
    <s v="(202) 638-5777"/>
    <n v="40471058"/>
  </r>
  <r>
    <n v="1"/>
    <n v="8"/>
    <x v="0"/>
    <n v="15000"/>
    <s v="C"/>
    <s v="DC188"/>
    <x v="112"/>
    <s v="Trey"/>
    <s v="Hawkins"/>
    <s v="601 Pennsylvania Ave., NW"/>
    <s v="Washington"/>
    <s v="DC"/>
    <s v="THawkins@cuna.coop"/>
    <m/>
    <s v="(202) 638-5777"/>
    <n v="40471058"/>
  </r>
  <r>
    <n v="2"/>
    <n v="2"/>
    <x v="5"/>
    <n v="15000"/>
    <s v="C"/>
    <s v="PAC2016"/>
    <x v="112"/>
    <s v="Trey"/>
    <s v="Hawkins"/>
    <s v="601 Pennsylvania Ave., NW"/>
    <s v="Washington"/>
    <s v="DC"/>
    <s v="THawkins@cuna.coop"/>
    <m/>
    <s v="(202) 638-5777"/>
    <n v="40471058"/>
  </r>
  <r>
    <n v="11"/>
    <n v="19"/>
    <x v="4"/>
    <n v="15000"/>
    <s v="C"/>
    <s v="PAC2016"/>
    <x v="113"/>
    <s v="Trey"/>
    <s v="Hawkins"/>
    <s v="601 Pennsylvania Ave. NW"/>
    <s v="Washington"/>
    <s v="DC"/>
    <s v="thawkins@cuna.com"/>
    <s v="(202) 638-5777"/>
    <m/>
    <n v="100717315"/>
  </r>
  <r>
    <n v="4"/>
    <n v="1"/>
    <x v="0"/>
    <n v="15000"/>
    <s v="C"/>
    <s v="DC214"/>
    <x v="114"/>
    <s v="Garrick"/>
    <s v="Francis"/>
    <s v="1331 Pennsylvania Avenue, NW"/>
    <s v="Washington"/>
    <s v="DC"/>
    <s v="garrick_francis@csx.com"/>
    <m/>
    <m/>
    <n v="97273081"/>
  </r>
  <r>
    <n v="1"/>
    <n v="7"/>
    <x v="5"/>
    <n v="15000"/>
    <s v="C"/>
    <s v="PAC2016"/>
    <x v="114"/>
    <s v="Garrick"/>
    <s v="Francis"/>
    <s v="1331 Pennsylvania Avenue, NW"/>
    <s v="Washington"/>
    <s v="DC"/>
    <s v="garrick_francis@csx.com"/>
    <m/>
    <m/>
    <n v="97273081"/>
  </r>
  <r>
    <n v="2"/>
    <n v="8"/>
    <x v="1"/>
    <n v="15000"/>
    <s v="C"/>
    <s v="DBC2005"/>
    <x v="115"/>
    <m/>
    <m/>
    <s v="501 3rd Street"/>
    <s v="Washington"/>
    <s v="DC"/>
    <m/>
    <m/>
    <m/>
    <n v="20544031"/>
  </r>
  <r>
    <n v="3"/>
    <n v="6"/>
    <x v="6"/>
    <n v="15000"/>
    <s v="C"/>
    <s v="DBCME2"/>
    <x v="115"/>
    <m/>
    <m/>
    <s v="501 3rd Street"/>
    <s v="Washington"/>
    <s v="DC"/>
    <m/>
    <m/>
    <m/>
    <n v="20544031"/>
  </r>
  <r>
    <n v="1"/>
    <n v="19"/>
    <x v="7"/>
    <n v="15000"/>
    <s v="C"/>
    <s v="DC155A"/>
    <x v="115"/>
    <m/>
    <m/>
    <s v="501 3rd Street"/>
    <s v="Washington"/>
    <s v="DC"/>
    <m/>
    <m/>
    <m/>
    <n v="20544031"/>
  </r>
  <r>
    <n v="4"/>
    <n v="5"/>
    <x v="2"/>
    <n v="15000"/>
    <s v="C"/>
    <s v="DC050A"/>
    <x v="116"/>
    <m/>
    <s v="Daimler-Chrysle"/>
    <s v="1401 H Street, NW"/>
    <s v="Washington"/>
    <s v="DC"/>
    <m/>
    <m/>
    <m/>
    <n v="35428239"/>
  </r>
  <r>
    <n v="12"/>
    <n v="17"/>
    <x v="3"/>
    <n v="100"/>
    <s v="C"/>
    <s v="BF31101"/>
    <x v="117"/>
    <m/>
    <s v="Dale Peer-Home"/>
    <s v="2053 S. Waverly"/>
    <s v="Springfield"/>
    <s v="MO"/>
    <m/>
    <m/>
    <m/>
    <n v="36780815"/>
  </r>
  <r>
    <n v="10"/>
    <n v="28"/>
    <x v="3"/>
    <n v="500"/>
    <s v="C"/>
    <s v="DC048A"/>
    <x v="118"/>
    <m/>
    <m/>
    <s v="424 C Street, NE"/>
    <s v="Washington"/>
    <s v="DC"/>
    <m/>
    <m/>
    <m/>
    <n v="52122341"/>
  </r>
  <r>
    <n v="5"/>
    <n v="27"/>
    <x v="2"/>
    <n v="5000"/>
    <s v="C"/>
    <n v="2002"/>
    <x v="118"/>
    <m/>
    <s v="DASH PAC"/>
    <s v="424 C Street, NE"/>
    <s v="Washington"/>
    <s v="DC"/>
    <m/>
    <m/>
    <m/>
    <n v="34190485"/>
  </r>
  <r>
    <n v="7"/>
    <n v="27"/>
    <x v="2"/>
    <n v="10000"/>
    <s v="C"/>
    <s v="VA016A"/>
    <x v="118"/>
    <m/>
    <s v="DASH PAC"/>
    <s v="424 C Street, NE"/>
    <s v="Washington"/>
    <s v="DC"/>
    <m/>
    <m/>
    <m/>
    <n v="34190485"/>
  </r>
  <r>
    <n v="10"/>
    <n v="28"/>
    <x v="2"/>
    <n v="3000"/>
    <s v="C"/>
    <s v="FL082A"/>
    <x v="119"/>
    <s v="David"/>
    <s v="Efron"/>
    <s v="Post Office Box 29214"/>
    <s v="San Juan"/>
    <s v="PR"/>
    <m/>
    <s v="(787) 722-6768"/>
    <s v="(787) 722-6768"/>
    <n v="30830555"/>
  </r>
  <r>
    <n v="3"/>
    <n v="17"/>
    <x v="0"/>
    <n v="5000"/>
    <s v="C"/>
    <s v="FL139"/>
    <x v="119"/>
    <s v="David"/>
    <s v="Efron"/>
    <s v="Post Office Box 29214"/>
    <s v="San Juan"/>
    <s v="PR"/>
    <m/>
    <s v="(787) 722-6768"/>
    <s v="(787) 722-6768"/>
    <n v="30830555"/>
  </r>
  <r>
    <n v="10"/>
    <n v="15"/>
    <x v="3"/>
    <n v="5000"/>
    <s v="C"/>
    <s v="WL087A"/>
    <x v="120"/>
    <m/>
    <m/>
    <s v="PO Box 7434"/>
    <s v="Mobile"/>
    <s v="AL"/>
    <m/>
    <s v="(251) 342-1070"/>
    <m/>
    <n v="51733428"/>
  </r>
  <r>
    <n v="6"/>
    <n v="30"/>
    <x v="3"/>
    <n v="500"/>
    <s v="C"/>
    <n v="2002"/>
    <x v="121"/>
    <m/>
    <s v="David Wallace C"/>
    <s v="1122 Lady Street"/>
    <s v="Columbia"/>
    <s v="SC"/>
    <m/>
    <m/>
    <m/>
    <n v="34748359"/>
  </r>
  <r>
    <n v="12"/>
    <n v="30"/>
    <x v="4"/>
    <n v="45000"/>
    <s v="C"/>
    <s v="PAC2016"/>
    <x v="122"/>
    <m/>
    <s v="Dealers Election Action Committee o"/>
    <s v="412 First Street, SE"/>
    <s v="Washington"/>
    <s v="DC"/>
    <m/>
    <m/>
    <m/>
    <n v="19378942"/>
  </r>
  <r>
    <n v="4"/>
    <n v="28"/>
    <x v="6"/>
    <n v="15000"/>
    <s v="C"/>
    <s v="DBCME2"/>
    <x v="123"/>
    <s v="Cindy"/>
    <s v="Stevens"/>
    <s v="P.O. Box 365"/>
    <s v="Washington"/>
    <s v="DC"/>
    <m/>
    <s v="(202) 879-4994"/>
    <m/>
    <n v="31470544"/>
  </r>
  <r>
    <n v="6"/>
    <n v="22"/>
    <x v="2"/>
    <n v="15000"/>
    <s v="C"/>
    <s v="DC069A"/>
    <x v="123"/>
    <s v="Cindy"/>
    <s v="Stevens"/>
    <s v="P.O. Box 365"/>
    <s v="Washington"/>
    <s v="DC"/>
    <m/>
    <s v="(202) 879-4994"/>
    <m/>
    <n v="31470544"/>
  </r>
  <r>
    <n v="12"/>
    <n v="19"/>
    <x v="1"/>
    <n v="15000"/>
    <s v="C"/>
    <s v="DC122A"/>
    <x v="123"/>
    <s v="Cindy"/>
    <s v="Stevens"/>
    <s v="P.O. Box 365"/>
    <s v="Washington"/>
    <s v="DC"/>
    <m/>
    <s v="(202) 879-4994"/>
    <m/>
    <n v="31470544"/>
  </r>
  <r>
    <n v="6"/>
    <n v="26"/>
    <x v="7"/>
    <n v="15000"/>
    <s v="C"/>
    <s v="DC176A"/>
    <x v="123"/>
    <s v="Cindy"/>
    <s v="Stevens"/>
    <s v="P.O. Box 365"/>
    <s v="Washington"/>
    <s v="DC"/>
    <m/>
    <s v="(202) 879-4994"/>
    <m/>
    <n v="31470544"/>
  </r>
  <r>
    <n v="4"/>
    <n v="15"/>
    <x v="0"/>
    <n v="15000"/>
    <s v="C"/>
    <s v="DC193A"/>
    <x v="123"/>
    <s v="Cindy"/>
    <s v="Stevens"/>
    <s v="P.O. Box 365"/>
    <s v="Washington"/>
    <s v="DC"/>
    <m/>
    <s v="(202) 879-4994"/>
    <m/>
    <n v="31470544"/>
  </r>
  <r>
    <n v="2"/>
    <n v="29"/>
    <x v="5"/>
    <n v="15000"/>
    <s v="C"/>
    <s v="PAC2016"/>
    <x v="123"/>
    <s v="Cindy"/>
    <s v="Stevens"/>
    <s v="P.O. Box 365"/>
    <s v="Washington"/>
    <s v="DC"/>
    <m/>
    <s v="(202) 879-4994"/>
    <m/>
    <n v="31470544"/>
  </r>
  <r>
    <n v="6"/>
    <n v="4"/>
    <x v="3"/>
    <n v="15000"/>
    <s v="C"/>
    <s v="PR003A"/>
    <x v="123"/>
    <s v="Cindy"/>
    <s v="Stevens"/>
    <s v="P.O. Box 365"/>
    <s v="Washington"/>
    <s v="DC"/>
    <m/>
    <s v="(202) 879-4994"/>
    <m/>
    <n v="31470544"/>
  </r>
  <r>
    <n v="9"/>
    <n v="1"/>
    <x v="4"/>
    <n v="20000"/>
    <s v="C"/>
    <s v="PAC2016"/>
    <x v="124"/>
    <m/>
    <m/>
    <s v="1401 K St NW"/>
    <s v="Washington"/>
    <s v="DC"/>
    <m/>
    <m/>
    <m/>
    <n v="100676025"/>
  </r>
  <r>
    <n v="12"/>
    <n v="2"/>
    <x v="2"/>
    <n v="2700"/>
    <s v="C"/>
    <s v="DM00"/>
    <x v="125"/>
    <s v="Designs on the"/>
    <s v="White House Organization"/>
    <s v="250 West 57th Street"/>
    <s v="New York"/>
    <s v="NY"/>
    <s v="dblock@nytaxmaster.com"/>
    <m/>
    <s v="(212) 247-9090"/>
    <n v="86468913"/>
  </r>
  <r>
    <n v="10"/>
    <n v="31"/>
    <x v="2"/>
    <n v="2700"/>
    <s v="C"/>
    <s v="NET1004"/>
    <x v="125"/>
    <s v="Designs on the"/>
    <s v="White House Organization"/>
    <s v="250 West 57th Street"/>
    <s v="New York"/>
    <s v="NY"/>
    <s v="dblock@nytaxmaster.com"/>
    <m/>
    <s v="(212) 247-9090"/>
    <n v="86468913"/>
  </r>
  <r>
    <n v="10"/>
    <n v="31"/>
    <x v="2"/>
    <n v="-2700"/>
    <s v="C"/>
    <s v="NET1004"/>
    <x v="125"/>
    <s v="Designs on the"/>
    <s v="White House Organization"/>
    <s v="250 West 57th Street"/>
    <s v="New York"/>
    <s v="NY"/>
    <s v="dblock@nytaxmaster.com"/>
    <m/>
    <s v="(212) 247-9090"/>
    <n v="86468913"/>
  </r>
  <r>
    <n v="4"/>
    <n v="18"/>
    <x v="1"/>
    <n v="250"/>
    <s v="C"/>
    <s v="DC098A"/>
    <x v="126"/>
    <m/>
    <s v="Diane Cromer En"/>
    <s v="1209 Linden Place, NE"/>
    <s v="Washington"/>
    <s v="DC"/>
    <m/>
    <s v="(202) 396-0188"/>
    <m/>
    <n v="31832942"/>
  </r>
  <r>
    <n v="6"/>
    <n v="30"/>
    <x v="3"/>
    <n v="2500"/>
    <s v="C"/>
    <s v="DC039A"/>
    <x v="127"/>
    <s v="Neil"/>
    <s v="Offen"/>
    <s v="1275 Pennsylvania Avenue"/>
    <s v="Washington"/>
    <s v="DC"/>
    <m/>
    <m/>
    <m/>
    <n v="41246170"/>
  </r>
  <r>
    <n v="7"/>
    <n v="1"/>
    <x v="3"/>
    <n v="15000"/>
    <s v="C"/>
    <s v="DC039A"/>
    <x v="128"/>
    <m/>
    <s v="Piper Rudnick"/>
    <s v="1200 19th St. NW"/>
    <s v="Washington"/>
    <s v="DC"/>
    <m/>
    <m/>
    <m/>
    <n v="41246332"/>
  </r>
  <r>
    <n v="5"/>
    <n v="28"/>
    <x v="2"/>
    <n v="15000"/>
    <s v="C"/>
    <s v="DC068A"/>
    <x v="128"/>
    <m/>
    <s v="Piper Rudnick"/>
    <s v="1200 19th St. NW"/>
    <s v="Washington"/>
    <s v="DC"/>
    <m/>
    <m/>
    <m/>
    <n v="41246332"/>
  </r>
  <r>
    <n v="5"/>
    <n v="31"/>
    <x v="7"/>
    <n v="375"/>
    <s v="C"/>
    <s v="DC167A"/>
    <x v="128"/>
    <m/>
    <s v="Piper Rudnick"/>
    <s v="1200 19th St. NW"/>
    <s v="Washington"/>
    <s v="DC"/>
    <m/>
    <m/>
    <m/>
    <n v="41246332"/>
  </r>
  <r>
    <n v="4"/>
    <n v="15"/>
    <x v="2"/>
    <n v="15000"/>
    <s v="C"/>
    <s v="DC063A"/>
    <x v="129"/>
    <s v="Joseph"/>
    <s v="Aiello"/>
    <s v="66 Long Wharf"/>
    <s v="Boston"/>
    <s v="MA"/>
    <m/>
    <m/>
    <m/>
    <n v="58452378"/>
  </r>
  <r>
    <n v="4"/>
    <n v="19"/>
    <x v="2"/>
    <n v="15"/>
    <s v="C"/>
    <n v="2002"/>
    <x v="130"/>
    <m/>
    <s v="Doc's Barber Sh"/>
    <s v="930 East Mulberry"/>
    <s v="Angelton"/>
    <s v="TX"/>
    <m/>
    <m/>
    <m/>
    <n v="36999570"/>
  </r>
  <r>
    <n v="1"/>
    <n v="5"/>
    <x v="2"/>
    <n v="15000"/>
    <s v="C"/>
    <s v="DC048A"/>
    <x v="131"/>
    <s v="Robert"/>
    <s v="Watson"/>
    <s v="One James River Plaza, 20th Floor"/>
    <s v="Richmond"/>
    <s v="VA"/>
    <m/>
    <m/>
    <s v="(202) 484-4884"/>
    <n v="55411573"/>
  </r>
  <r>
    <n v="6"/>
    <n v="15"/>
    <x v="2"/>
    <n v="15000"/>
    <s v="C"/>
    <s v="DC069A"/>
    <x v="131"/>
    <s v="Robert"/>
    <s v="Watson"/>
    <s v="One James River Plaza, 20th Floor"/>
    <s v="Richmond"/>
    <s v="VA"/>
    <m/>
    <m/>
    <s v="(202) 484-4884"/>
    <n v="55411573"/>
  </r>
  <r>
    <n v="2"/>
    <n v="23"/>
    <x v="7"/>
    <n v="5000"/>
    <s v="C"/>
    <s v="DC157A"/>
    <x v="131"/>
    <s v="Robert"/>
    <s v="Watson"/>
    <s v="One James River Plaza, 20th Floor"/>
    <s v="Richmond"/>
    <s v="VA"/>
    <m/>
    <m/>
    <s v="(202) 484-4884"/>
    <n v="55411573"/>
  </r>
  <r>
    <n v="11"/>
    <n v="1"/>
    <x v="2"/>
    <n v="2000"/>
    <s v="C"/>
    <s v="MN013A"/>
    <x v="132"/>
    <m/>
    <s v="Dorsery National Fund"/>
    <s v="50 S. 6th St. Suite 1500"/>
    <s v="Minneapolis"/>
    <s v="MN"/>
    <m/>
    <m/>
    <m/>
    <n v="80843291"/>
  </r>
  <r>
    <n v="10"/>
    <n v="19"/>
    <x v="4"/>
    <n v="1000"/>
    <s v="O"/>
    <s v="PA113"/>
    <x v="133"/>
    <m/>
    <m/>
    <s v="205 Hawthorne CT."/>
    <s v="Pittsburgh"/>
    <s v="PA"/>
    <m/>
    <s v="(412) 224-9101"/>
    <m/>
    <n v="100698592"/>
  </r>
  <r>
    <n v="7"/>
    <n v="1"/>
    <x v="3"/>
    <n v="100"/>
    <s v="C"/>
    <s v="OM30603"/>
    <x v="134"/>
    <m/>
    <m/>
    <s v="5851 N. Bayshore Drive"/>
    <s v="Miami"/>
    <s v="FL"/>
    <m/>
    <m/>
    <m/>
    <n v="40442308"/>
  </r>
  <r>
    <n v="9"/>
    <n v="11"/>
    <x v="2"/>
    <n v="3000"/>
    <s v="C"/>
    <s v="DC089A"/>
    <x v="135"/>
    <m/>
    <m/>
    <s v="1500 K Street, NW"/>
    <s v="Washington"/>
    <s v="DC"/>
    <m/>
    <m/>
    <m/>
    <n v="72779959"/>
  </r>
  <r>
    <n v="11"/>
    <n v="10"/>
    <x v="2"/>
    <n v="15000"/>
    <s v="C"/>
    <s v="CA162A"/>
    <x v="136"/>
    <m/>
    <s v="Drive Political"/>
    <s v="25 Louisiana Avenue, N.W."/>
    <s v="Washington"/>
    <s v="DC"/>
    <m/>
    <m/>
    <m/>
    <n v="31319099"/>
  </r>
  <r>
    <n v="10"/>
    <n v="13"/>
    <x v="6"/>
    <n v="15000"/>
    <s v="C"/>
    <s v="DC144A"/>
    <x v="136"/>
    <m/>
    <s v="Drive Political"/>
    <s v="25 Louisiana Avenue, N.W."/>
    <s v="Washington"/>
    <s v="DC"/>
    <m/>
    <m/>
    <m/>
    <n v="31319099"/>
  </r>
  <r>
    <n v="11"/>
    <n v="15"/>
    <x v="7"/>
    <n v="15000"/>
    <s v="C"/>
    <s v="PA070A"/>
    <x v="136"/>
    <m/>
    <s v="Drive Political"/>
    <s v="25 Louisiana Avenue, N.W."/>
    <s v="Washington"/>
    <s v="DC"/>
    <m/>
    <m/>
    <m/>
    <n v="31319099"/>
  </r>
  <r>
    <n v="6"/>
    <n v="27"/>
    <x v="3"/>
    <n v="1000"/>
    <s v="C"/>
    <s v="DC039A"/>
    <x v="137"/>
    <m/>
    <s v="DTE Energy Comp"/>
    <s v="2000 2nd Avenue"/>
    <s v="Detroit"/>
    <s v="MI"/>
    <m/>
    <s v="(202) 347-8420"/>
    <m/>
    <n v="31919193"/>
  </r>
  <r>
    <n v="11"/>
    <n v="7"/>
    <x v="7"/>
    <n v="1000"/>
    <s v="C"/>
    <s v="DC159A"/>
    <x v="137"/>
    <m/>
    <s v="DTE Energy Comp"/>
    <s v="2000 2nd Avenue"/>
    <s v="Detroit"/>
    <s v="MI"/>
    <m/>
    <s v="(202) 347-8420"/>
    <m/>
    <n v="31919193"/>
  </r>
  <r>
    <n v="10"/>
    <n v="15"/>
    <x v="2"/>
    <n v="1000"/>
    <s v="C"/>
    <s v="WL105A"/>
    <x v="137"/>
    <m/>
    <s v="DTE Energy Comp"/>
    <s v="2000 2nd Avenue"/>
    <s v="Detroit"/>
    <s v="MI"/>
    <m/>
    <s v="(202) 347-8420"/>
    <m/>
    <n v="31919193"/>
  </r>
  <r>
    <n v="1"/>
    <n v="10"/>
    <x v="1"/>
    <n v="1000"/>
    <s v="C"/>
    <s v="WL112A"/>
    <x v="137"/>
    <m/>
    <s v="DTE Energy Comp"/>
    <s v="2000 2nd Avenue"/>
    <s v="Detroit"/>
    <s v="MI"/>
    <m/>
    <s v="(202) 347-8420"/>
    <m/>
    <n v="31919193"/>
  </r>
  <r>
    <n v="11"/>
    <n v="3"/>
    <x v="2"/>
    <n v="25000"/>
    <s v="C"/>
    <s v="NY190A"/>
    <x v="138"/>
    <s v="Michael"/>
    <s v="Duffy"/>
    <s v="EAB Plaza, 13th Floor West Twr"/>
    <s v="Uniondale"/>
    <s v="NY"/>
    <m/>
    <m/>
    <m/>
    <n v="36356331"/>
  </r>
  <r>
    <n v="3"/>
    <n v="19"/>
    <x v="7"/>
    <n v="100"/>
    <s v="C"/>
    <s v="CA210A"/>
    <x v="139"/>
    <m/>
    <m/>
    <s v="733115 Shadow Mtn. Drive"/>
    <s v="Palm Desert"/>
    <s v="CA"/>
    <m/>
    <m/>
    <m/>
    <n v="96468890"/>
  </r>
  <r>
    <n v="4"/>
    <n v="21"/>
    <x v="2"/>
    <n v="100"/>
    <s v="C"/>
    <s v="BF31101"/>
    <x v="140"/>
    <s v="Edward"/>
    <s v="Heffenan"/>
    <s v="1 Massachusetts Ave NW Ste 820"/>
    <s v="Washington"/>
    <s v="DC"/>
    <m/>
    <m/>
    <m/>
    <n v="35144413"/>
  </r>
  <r>
    <n v="4"/>
    <n v="27"/>
    <x v="7"/>
    <n v="14750"/>
    <s v="C"/>
    <s v="DC170A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2"/>
    <n v="15"/>
    <x v="0"/>
    <n v="15000"/>
    <s v="C"/>
    <s v="DC188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1"/>
    <n v="31"/>
    <x v="7"/>
    <n v="250"/>
    <s v="C"/>
    <s v="SC008A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2"/>
    <n v="9"/>
    <x v="7"/>
    <n v="250"/>
    <s v="C"/>
    <s v="SC008A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3"/>
    <n v="19"/>
    <x v="7"/>
    <n v="250"/>
    <s v="C"/>
    <s v="SC008A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10"/>
    <n v="29"/>
    <x v="2"/>
    <n v="20"/>
    <s v="C"/>
    <s v="TA41007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9"/>
    <n v="29"/>
    <x v="2"/>
    <n v="20"/>
    <s v="C"/>
    <s v="ZD40901"/>
    <x v="141"/>
    <s v="Zelda"/>
    <s v="Gilbert"/>
    <s v="150 Fayetville Street Mall, #2810"/>
    <s v="Raleigh"/>
    <s v="NC"/>
    <s v="zel.gilbert@embarq.com"/>
    <s v="(803) 252-4505"/>
    <s v="(718) 352-1168"/>
    <n v="76996695"/>
  </r>
  <r>
    <n v="1"/>
    <n v="5"/>
    <x v="2"/>
    <n v="15000"/>
    <s v="C"/>
    <s v="DC049A"/>
    <x v="142"/>
    <s v="Bob"/>
    <s v="Helm"/>
    <s v="520 S. Grand Ave., Suite 700"/>
    <s v="Los Angeles"/>
    <s v="CA"/>
    <m/>
    <m/>
    <m/>
    <n v="55411646"/>
  </r>
  <r>
    <n v="7"/>
    <n v="14"/>
    <x v="3"/>
    <n v="3000"/>
    <s v="C"/>
    <s v="DC039A"/>
    <x v="143"/>
    <m/>
    <s v="ENPAC - Louisia"/>
    <s v="P.O. Box 2431"/>
    <s v="Baton Rouge"/>
    <s v="LA"/>
    <m/>
    <m/>
    <m/>
    <n v="31438713"/>
  </r>
  <r>
    <n v="7"/>
    <n v="14"/>
    <x v="3"/>
    <n v="1000"/>
    <s v="C"/>
    <s v="DC039A"/>
    <x v="143"/>
    <m/>
    <s v="ENPAC - Louisia"/>
    <s v="P.O. Box 2431"/>
    <s v="Baton Rouge"/>
    <s v="LA"/>
    <m/>
    <m/>
    <m/>
    <n v="31438713"/>
  </r>
  <r>
    <n v="7"/>
    <n v="14"/>
    <x v="3"/>
    <n v="1000"/>
    <s v="C"/>
    <s v="DC039A"/>
    <x v="143"/>
    <m/>
    <s v="ENPAC - Louisia"/>
    <s v="P.O. Box 2431"/>
    <s v="Baton Rouge"/>
    <s v="LA"/>
    <m/>
    <m/>
    <m/>
    <n v="31438713"/>
  </r>
  <r>
    <n v="9"/>
    <n v="4"/>
    <x v="3"/>
    <n v="50"/>
    <s v="C"/>
    <s v="OM30801"/>
    <x v="144"/>
    <m/>
    <m/>
    <s v="170 Regal Sunset Avenue"/>
    <s v="Henderson"/>
    <s v="NV"/>
    <m/>
    <m/>
    <m/>
    <n v="40099328"/>
  </r>
  <r>
    <n v="2"/>
    <n v="20"/>
    <x v="2"/>
    <n v="25"/>
    <s v="C"/>
    <s v="OM40101"/>
    <x v="145"/>
    <m/>
    <m/>
    <s v="3304 Shortridge Lane"/>
    <s v="Mitchellville"/>
    <s v="MD"/>
    <m/>
    <m/>
    <m/>
    <n v="40442316"/>
  </r>
  <r>
    <n v="1"/>
    <n v="5"/>
    <x v="2"/>
    <n v="15000"/>
    <s v="C"/>
    <s v="DC049A"/>
    <x v="146"/>
    <s v="KC"/>
    <s v="Tominovich"/>
    <s v="1225 Connecticut Ave. NW"/>
    <s v="Washington"/>
    <s v="DC"/>
    <s v="ROSENJA@HOTMAIL.COM"/>
    <m/>
    <s v="(202) 327-6803"/>
    <n v="55411581"/>
  </r>
  <r>
    <n v="7"/>
    <n v="21"/>
    <x v="2"/>
    <n v="15000"/>
    <s v="C"/>
    <s v="DC069A"/>
    <x v="146"/>
    <s v="KC"/>
    <s v="Tominovich"/>
    <s v="1225 Connecticut Ave. NW"/>
    <s v="Washington"/>
    <s v="DC"/>
    <s v="ROSENJA@HOTMAIL.COM"/>
    <m/>
    <s v="(202) 327-6803"/>
    <n v="55411581"/>
  </r>
  <r>
    <n v="10"/>
    <n v="3"/>
    <x v="7"/>
    <n v="15000"/>
    <s v="C"/>
    <s v="DC171A"/>
    <x v="146"/>
    <s v="KC"/>
    <s v="Tominovich"/>
    <s v="1225 Connecticut Ave. NW"/>
    <s v="Washington"/>
    <s v="DC"/>
    <s v="ROSENJA@HOTMAIL.COM"/>
    <m/>
    <s v="(202) 327-6803"/>
    <n v="55411581"/>
  </r>
  <r>
    <n v="6"/>
    <n v="5"/>
    <x v="0"/>
    <n v="15000"/>
    <s v="C"/>
    <s v="DC193A"/>
    <x v="146"/>
    <s v="KC"/>
    <s v="Tominovich"/>
    <s v="1225 Connecticut Ave. NW"/>
    <s v="Washington"/>
    <s v="DC"/>
    <s v="ROSENJA@HOTMAIL.COM"/>
    <m/>
    <s v="(202) 327-6803"/>
    <n v="55411581"/>
  </r>
  <r>
    <n v="12"/>
    <n v="17"/>
    <x v="2"/>
    <n v="25000"/>
    <s v="C"/>
    <s v="AALCMI"/>
    <x v="147"/>
    <m/>
    <m/>
    <s v="2122 24th Place, NE"/>
    <s v="Washington"/>
    <s v="DC"/>
    <m/>
    <s v="(202) 529-0866"/>
    <m/>
    <n v="86685876"/>
  </r>
  <r>
    <n v="3"/>
    <n v="30"/>
    <x v="1"/>
    <n v="500"/>
    <s v="C"/>
    <s v="DC098A"/>
    <x v="148"/>
    <s v="David"/>
    <s v="Bonior"/>
    <s v="607 Fourteenth Street, NW"/>
    <s v="Washington"/>
    <s v="DC"/>
    <m/>
    <s v="(202) 347-3042"/>
    <m/>
    <n v="93780871"/>
  </r>
  <r>
    <n v="8"/>
    <n v="2"/>
    <x v="2"/>
    <n v="50"/>
    <s v="C"/>
    <s v="BF31101"/>
    <x v="149"/>
    <s v="Ewers"/>
    <s v="Con"/>
    <s v="160 Redwood Drive"/>
    <s v="Richmond"/>
    <s v="KY"/>
    <s v="EWC@MIS.NET"/>
    <m/>
    <m/>
    <n v="35381930"/>
  </r>
  <r>
    <n v="11"/>
    <n v="3"/>
    <x v="2"/>
    <n v="1000"/>
    <s v="C"/>
    <s v="CO016A"/>
    <x v="150"/>
    <m/>
    <s v="Faegre &amp; Benson"/>
    <s v="2200 Norwest Center"/>
    <s v="Minneapolis"/>
    <s v="MN"/>
    <m/>
    <s v="(612) 336-3385"/>
    <m/>
    <n v="32373992"/>
  </r>
  <r>
    <n v="12"/>
    <n v="10"/>
    <x v="3"/>
    <n v="10"/>
    <s v="C"/>
    <n v="2002"/>
    <x v="151"/>
    <m/>
    <s v="Faxon Pump Co."/>
    <s v="Cobb River Rd."/>
    <s v="Bartlett"/>
    <s v="NH"/>
    <m/>
    <m/>
    <m/>
    <n v="34336440"/>
  </r>
  <r>
    <n v="4"/>
    <n v="29"/>
    <x v="2"/>
    <n v="10"/>
    <s v="C"/>
    <n v="2002"/>
    <x v="151"/>
    <m/>
    <s v="Faxon Pump Co."/>
    <s v="Cobb River Rd."/>
    <s v="Bartlett"/>
    <s v="NH"/>
    <m/>
    <m/>
    <m/>
    <n v="34336440"/>
  </r>
  <r>
    <n v="5"/>
    <n v="12"/>
    <x v="2"/>
    <n v="15000"/>
    <s v="C"/>
    <s v="MA026A"/>
    <x v="152"/>
    <s v="Kevin"/>
    <s v="Clark"/>
    <s v="Liberty Lane"/>
    <s v="Hapton"/>
    <s v="NH"/>
    <m/>
    <m/>
    <m/>
    <n v="62131020"/>
  </r>
  <r>
    <n v="6"/>
    <n v="2"/>
    <x v="2"/>
    <n v="15000"/>
    <s v="C"/>
    <s v="FL066A"/>
    <x v="153"/>
    <m/>
    <m/>
    <s v="100 South Biscayne Boulevard"/>
    <s v="Miami"/>
    <s v="FL"/>
    <m/>
    <m/>
    <m/>
    <n v="58562173"/>
  </r>
  <r>
    <n v="10"/>
    <n v="31"/>
    <x v="6"/>
    <n v="10000"/>
    <s v="C"/>
    <s v="DC140A"/>
    <x v="154"/>
    <m/>
    <m/>
    <s v="201 North Union Street"/>
    <s v="Alexandria"/>
    <s v="VA"/>
    <m/>
    <s v="(703) 519-7984"/>
    <m/>
    <n v="96091362"/>
  </r>
  <r>
    <n v="10"/>
    <n v="20"/>
    <x v="4"/>
    <n v="250"/>
    <s v="C"/>
    <s v="PA113"/>
    <x v="155"/>
    <m/>
    <m/>
    <s v="707 Grant St STE 3300"/>
    <s v="Pittsburgh"/>
    <s v="PA"/>
    <m/>
    <m/>
    <m/>
    <n v="100698842"/>
  </r>
  <r>
    <n v="1"/>
    <n v="2"/>
    <x v="0"/>
    <n v="5000"/>
    <s v="C"/>
    <s v="AALC"/>
    <x v="156"/>
    <s v="Ralph"/>
    <s v="Dawson"/>
    <s v="1301 Mc Kinney"/>
    <s v="Houston"/>
    <s v="TX"/>
    <m/>
    <m/>
    <m/>
    <n v="94946930"/>
  </r>
  <r>
    <n v="4"/>
    <n v="17"/>
    <x v="6"/>
    <n v="5000"/>
    <s v="C"/>
    <s v="NY215A"/>
    <x v="156"/>
    <s v="Ralph"/>
    <s v="Dawson"/>
    <s v="1301 Mc Kinney"/>
    <s v="Houston"/>
    <s v="TX"/>
    <m/>
    <m/>
    <m/>
    <n v="94946930"/>
  </r>
  <r>
    <n v="11"/>
    <n v="10"/>
    <x v="2"/>
    <n v="5000"/>
    <s v="C"/>
    <s v="DC087A"/>
    <x v="157"/>
    <m/>
    <s v="Fulbright &amp; Jaw"/>
    <s v="1301 McKinney Street"/>
    <s v="Houston"/>
    <s v="TX"/>
    <m/>
    <s v="(713) 651-3626"/>
    <m/>
    <n v="30480449"/>
  </r>
  <r>
    <n v="6"/>
    <n v="4"/>
    <x v="0"/>
    <n v="5000"/>
    <s v="C"/>
    <s v="NY262"/>
    <x v="157"/>
    <m/>
    <s v="Fulbright &amp; Jaw"/>
    <s v="1301 McKinney Street"/>
    <s v="Houston"/>
    <s v="TX"/>
    <m/>
    <s v="(713) 651-3626"/>
    <m/>
    <n v="30480449"/>
  </r>
  <r>
    <n v="6"/>
    <n v="4"/>
    <x v="0"/>
    <n v="5000"/>
    <s v="C"/>
    <m/>
    <x v="157"/>
    <m/>
    <s v="Fulbright &amp; Jaw"/>
    <s v="1301 McKinney Street"/>
    <s v="Houston"/>
    <s v="TX"/>
    <m/>
    <s v="(713) 651-3626"/>
    <m/>
    <n v="30480449"/>
  </r>
  <r>
    <n v="10"/>
    <n v="29"/>
    <x v="2"/>
    <n v="2500"/>
    <s v="C"/>
    <s v="TX057A"/>
    <x v="158"/>
    <m/>
    <m/>
    <s v="1301 McKinney"/>
    <s v="Houston"/>
    <s v="TX"/>
    <m/>
    <m/>
    <m/>
    <n v="81856826"/>
  </r>
  <r>
    <n v="10"/>
    <n v="6"/>
    <x v="2"/>
    <n v="25"/>
    <s v="C"/>
    <s v="OM40113"/>
    <x v="159"/>
    <m/>
    <m/>
    <s v="7189 Westchester"/>
    <s v="West Bloomfield"/>
    <s v="MI"/>
    <s v="CHFE@COMCAST.NET"/>
    <m/>
    <s v="(248) 592-9550"/>
    <n v="40099026"/>
  </r>
  <r>
    <n v="11"/>
    <n v="10"/>
    <x v="2"/>
    <n v="25000"/>
    <s v="C"/>
    <s v="NY189A"/>
    <x v="160"/>
    <m/>
    <m/>
    <s v="PO BOX 95"/>
    <s v="FRESH MEADOWS"/>
    <s v="NY"/>
    <m/>
    <m/>
    <m/>
    <n v="80839073"/>
  </r>
  <r>
    <n v="8"/>
    <n v="20"/>
    <x v="0"/>
    <n v="300"/>
    <s v="C"/>
    <s v="CDConv."/>
    <x v="161"/>
    <s v="Gail"/>
    <s v="Elble"/>
    <s v="8117 Pershing"/>
    <s v="Clayton"/>
    <s v="MO"/>
    <m/>
    <m/>
    <m/>
    <n v="97823146"/>
  </r>
  <r>
    <n v="10"/>
    <n v="12"/>
    <x v="1"/>
    <n v="15000"/>
    <s v="C"/>
    <s v="DBC2005"/>
    <x v="162"/>
    <m/>
    <s v="General Dynamic"/>
    <s v="2941 Fairview Park Drive"/>
    <s v="Falls Church"/>
    <s v="VA"/>
    <m/>
    <m/>
    <s v="(703) 553-1291"/>
    <n v="20724676"/>
  </r>
  <r>
    <n v="6"/>
    <n v="16"/>
    <x v="2"/>
    <n v="15000"/>
    <s v="C"/>
    <s v="IL038A"/>
    <x v="162"/>
    <m/>
    <s v="General Dynamic"/>
    <s v="2941 Fairview Park Drive"/>
    <s v="Falls Church"/>
    <s v="VA"/>
    <m/>
    <m/>
    <s v="(703) 553-1291"/>
    <n v="20724676"/>
  </r>
  <r>
    <n v="3"/>
    <n v="31"/>
    <x v="3"/>
    <n v="15000"/>
    <s v="C"/>
    <s v="PR003A"/>
    <x v="163"/>
    <m/>
    <s v="General Dynamic"/>
    <s v="2941 Fairview Park Drive"/>
    <s v="Falls Church"/>
    <s v="VA"/>
    <m/>
    <m/>
    <m/>
    <n v="35835420"/>
  </r>
  <r>
    <n v="12"/>
    <n v="14"/>
    <x v="7"/>
    <n v="10000"/>
    <s v="C"/>
    <s v="DC188A"/>
    <x v="164"/>
    <s v="Peter"/>
    <s v="Prowitt"/>
    <s v="1299 Pennsylvania Ave Nw Ste"/>
    <s v="Washington"/>
    <s v="DC"/>
    <s v="peter.prowitt@corporate.ge.com"/>
    <s v="(202) 637-4473"/>
    <m/>
    <n v="20962275"/>
  </r>
  <r>
    <n v="10"/>
    <n v="25"/>
    <x v="7"/>
    <n v="5000"/>
    <s v="C"/>
    <s v="DC159A"/>
    <x v="165"/>
    <m/>
    <s v="General Electri"/>
    <s v="1299 Penn Avenue, NW"/>
    <s v="Washington"/>
    <s v="DC"/>
    <m/>
    <m/>
    <m/>
    <n v="30429796"/>
  </r>
  <r>
    <n v="1"/>
    <n v="2"/>
    <x v="0"/>
    <n v="10000"/>
    <s v="C"/>
    <s v="DC188A"/>
    <x v="165"/>
    <m/>
    <s v="General Electri"/>
    <s v="1299 Penn Avenue, NW"/>
    <s v="Washington"/>
    <s v="DC"/>
    <m/>
    <m/>
    <m/>
    <n v="30429796"/>
  </r>
  <r>
    <n v="6"/>
    <n v="26"/>
    <x v="3"/>
    <n v="7500"/>
    <s v="C"/>
    <s v="DC039A"/>
    <x v="166"/>
    <m/>
    <s v="General Electri"/>
    <s v="6604 West Broad Street"/>
    <s v="Richmond"/>
    <s v="VA"/>
    <m/>
    <m/>
    <m/>
    <n v="30498658"/>
  </r>
  <r>
    <n v="1"/>
    <n v="5"/>
    <x v="2"/>
    <n v="7500"/>
    <s v="C"/>
    <s v="JTMISC"/>
    <x v="166"/>
    <m/>
    <s v="General Electri"/>
    <s v="6604 West Broad Street"/>
    <s v="Richmond"/>
    <s v="VA"/>
    <m/>
    <m/>
    <m/>
    <n v="30498658"/>
  </r>
  <r>
    <n v="10"/>
    <n v="18"/>
    <x v="6"/>
    <n v="15000"/>
    <s v="C"/>
    <s v="DC151A"/>
    <x v="167"/>
    <s v="Peter"/>
    <s v="Prowitt"/>
    <s v="1299 Pennsylvania Ave., NW"/>
    <s v="Washington"/>
    <s v="DC"/>
    <m/>
    <m/>
    <m/>
    <n v="30091108"/>
  </r>
  <r>
    <n v="10"/>
    <n v="6"/>
    <x v="1"/>
    <n v="1000"/>
    <s v="C"/>
    <s v="DC114A"/>
    <x v="168"/>
    <s v="Andy"/>
    <s v="York"/>
    <s v="25 Massachusetts Ave, NW"/>
    <s v="Washington"/>
    <s v="DC"/>
    <s v="Andy.york@gm.com"/>
    <s v="(313) 665-2979"/>
    <m/>
    <n v="54325959"/>
  </r>
  <r>
    <n v="10"/>
    <n v="2"/>
    <x v="6"/>
    <n v="250"/>
    <s v="C"/>
    <s v="DC151A"/>
    <x v="168"/>
    <s v="Andy"/>
    <s v="York"/>
    <s v="25 Massachusetts Ave, NW"/>
    <s v="Washington"/>
    <s v="DC"/>
    <s v="Andy.york@gm.com"/>
    <s v="(313) 665-2979"/>
    <m/>
    <n v="54325959"/>
  </r>
  <r>
    <n v="10"/>
    <n v="30"/>
    <x v="7"/>
    <n v="1000"/>
    <s v="C"/>
    <s v="DC159A"/>
    <x v="168"/>
    <s v="Andy"/>
    <s v="York"/>
    <s v="25 Massachusetts Ave, NW"/>
    <s v="Washington"/>
    <s v="DC"/>
    <s v="Andy.york@gm.com"/>
    <s v="(313) 665-2979"/>
    <m/>
    <n v="54325959"/>
  </r>
  <r>
    <n v="10"/>
    <n v="8"/>
    <x v="2"/>
    <n v="1000"/>
    <s v="C"/>
    <s v="IL047A"/>
    <x v="168"/>
    <s v="Andy"/>
    <s v="York"/>
    <s v="25 Massachusetts Ave, NW"/>
    <s v="Washington"/>
    <s v="DC"/>
    <s v="Andy.york@gm.com"/>
    <s v="(313) 665-2979"/>
    <m/>
    <n v="54325959"/>
  </r>
  <r>
    <n v="12"/>
    <n v="29"/>
    <x v="4"/>
    <n v="15000"/>
    <s v="C"/>
    <s v="PAC2016"/>
    <x v="168"/>
    <s v="Andy"/>
    <s v="York"/>
    <s v="25 Massachusetts Ave, NW"/>
    <s v="Washington"/>
    <s v="DC"/>
    <s v="Andy.york@gm.com"/>
    <s v="(313) 665-2979"/>
    <m/>
    <n v="54325959"/>
  </r>
  <r>
    <n v="12"/>
    <n v="29"/>
    <x v="4"/>
    <n v="15000"/>
    <s v="C"/>
    <s v="PAC2016"/>
    <x v="168"/>
    <s v="Andy"/>
    <s v="York"/>
    <s v="25 Massachusetts Ave, NW"/>
    <s v="Washington"/>
    <s v="DC"/>
    <s v="Andy.york@gm.com"/>
    <s v="(313) 665-2979"/>
    <m/>
    <n v="54325959"/>
  </r>
  <r>
    <n v="12"/>
    <n v="10"/>
    <x v="3"/>
    <n v="1000"/>
    <s v="C"/>
    <s v="WL087A"/>
    <x v="168"/>
    <s v="Andy"/>
    <s v="York"/>
    <s v="25 Massachusetts Ave, NW"/>
    <s v="Washington"/>
    <s v="DC"/>
    <s v="Andy.york@gm.com"/>
    <s v="(313) 665-2979"/>
    <m/>
    <n v="54325959"/>
  </r>
  <r>
    <n v="8"/>
    <n v="2"/>
    <x v="2"/>
    <n v="100"/>
    <s v="C"/>
    <s v="TX051A"/>
    <x v="169"/>
    <s v="GERALD"/>
    <s v="FISETTE"/>
    <s v="311 N JACKSON ST"/>
    <s v="ARLINGTON"/>
    <s v="VA"/>
    <m/>
    <s v="(703) 358-9550"/>
    <s v="(703) 524-3489"/>
    <n v="17320017"/>
  </r>
  <r>
    <n v="10"/>
    <n v="5"/>
    <x v="1"/>
    <n v="10000"/>
    <s v="C"/>
    <s v="NY204A"/>
    <x v="170"/>
    <s v="David"/>
    <s v="Pascrell"/>
    <s v="One Riverfront Plaza"/>
    <s v="Newark"/>
    <s v="NJ"/>
    <s v="dpascrell@gibbonslaw.com"/>
    <s v="(609) 394-5300"/>
    <m/>
    <n v="94405904"/>
  </r>
  <r>
    <n v="7"/>
    <n v="27"/>
    <x v="6"/>
    <n v="2500"/>
    <s v="C"/>
    <s v="DC141A"/>
    <x v="171"/>
    <s v="Gail"/>
    <s v="Mack"/>
    <s v="333 Lakeside Drive"/>
    <s v="Foster City"/>
    <s v="CA"/>
    <m/>
    <m/>
    <m/>
    <n v="95417604"/>
  </r>
  <r>
    <n v="3"/>
    <n v="10"/>
    <x v="3"/>
    <n v="20"/>
    <s v="C"/>
    <s v="OM30206"/>
    <x v="172"/>
    <m/>
    <m/>
    <s v="226 Olive Street"/>
    <s v="Ashland"/>
    <s v="MA"/>
    <m/>
    <m/>
    <m/>
    <n v="40099433"/>
  </r>
  <r>
    <n v="7"/>
    <n v="16"/>
    <x v="3"/>
    <n v="20"/>
    <s v="C"/>
    <s v="SPMAY03P"/>
    <x v="172"/>
    <m/>
    <m/>
    <s v="226 Olive Street"/>
    <s v="Ashland"/>
    <s v="MA"/>
    <m/>
    <m/>
    <m/>
    <n v="40099433"/>
  </r>
  <r>
    <n v="4"/>
    <n v="27"/>
    <x v="7"/>
    <n v="15000"/>
    <s v="C"/>
    <s v="DC170A"/>
    <x v="173"/>
    <m/>
    <m/>
    <s v="101 Constitution Avenue, NW"/>
    <s v="Washington"/>
    <s v="DC"/>
    <m/>
    <s v="(202) 637-3700"/>
    <m/>
    <n v="96235771"/>
  </r>
  <r>
    <n v="4"/>
    <n v="27"/>
    <x v="2"/>
    <n v="5000"/>
    <s v="C"/>
    <s v="PA025A"/>
    <x v="174"/>
    <s v="Catherine"/>
    <s v="Caponi"/>
    <s v="600 Grant Street, USX Tower"/>
    <s v="Pittsburgh"/>
    <s v="PA"/>
    <m/>
    <m/>
    <m/>
    <n v="61663320"/>
  </r>
  <r>
    <n v="4"/>
    <n v="25"/>
    <x v="3"/>
    <n v="45"/>
    <s v="C"/>
    <s v="SPMAR03"/>
    <x v="175"/>
    <m/>
    <m/>
    <s v="6400 W. Markham Street"/>
    <s v="Little Rock"/>
    <s v="AR"/>
    <m/>
    <m/>
    <m/>
    <n v="40452109"/>
  </r>
  <r>
    <n v="10"/>
    <n v="6"/>
    <x v="2"/>
    <n v="3000"/>
    <s v="C"/>
    <s v="DC087A"/>
    <x v="176"/>
    <m/>
    <s v="Harborside Heal"/>
    <s v="1330 Medical Park Drive"/>
    <s v="Fort Wayne"/>
    <s v="IN"/>
    <m/>
    <s v="(617) 556-8160"/>
    <m/>
    <n v="30663098"/>
  </r>
  <r>
    <n v="10"/>
    <n v="26"/>
    <x v="2"/>
    <n v="25000"/>
    <s v="C"/>
    <s v="AL006A"/>
    <x v="177"/>
    <s v="SCOTT"/>
    <s v="POWELL"/>
    <s v="2025 3RD AVE N FL MASSEY"/>
    <s v="BIRMINGHAM"/>
    <s v="AL"/>
    <s v="SCOTT@HWNN.COM"/>
    <s v="(205) 328-5330"/>
    <s v="(205) 854-4504"/>
    <n v="14184082"/>
  </r>
  <r>
    <n v="10"/>
    <n v="26"/>
    <x v="2"/>
    <n v="25000"/>
    <s v="C"/>
    <s v="AL006A"/>
    <x v="177"/>
    <s v="SCOTT"/>
    <s v="POWELL"/>
    <s v="2025 3RD AVE N FL MASSEY"/>
    <s v="BIRMINGHAM"/>
    <s v="AL"/>
    <s v="SCOTT@HWNN.COM"/>
    <s v="(205) 328-5330"/>
    <s v="(205) 854-4504"/>
    <n v="14184082"/>
  </r>
  <r>
    <n v="2"/>
    <n v="25"/>
    <x v="2"/>
    <n v="100"/>
    <s v="C"/>
    <s v="OM40113"/>
    <x v="178"/>
    <m/>
    <m/>
    <s v="430 North Washington Street"/>
    <s v="Marksville"/>
    <s v="LA"/>
    <m/>
    <m/>
    <m/>
    <n v="40103830"/>
  </r>
  <r>
    <n v="1"/>
    <n v="9"/>
    <x v="7"/>
    <n v="1000"/>
    <s v="C"/>
    <s v="DC155A"/>
    <x v="179"/>
    <s v="Clifton"/>
    <s v="Porter"/>
    <s v="333 N Summit St"/>
    <s v="Toledo"/>
    <s v="OH"/>
    <m/>
    <m/>
    <m/>
    <n v="69984703"/>
  </r>
  <r>
    <n v="10"/>
    <n v="18"/>
    <x v="2"/>
    <n v="15000"/>
    <s v="C"/>
    <s v="GA017A"/>
    <x v="179"/>
    <s v="Clifton"/>
    <s v="Porter"/>
    <s v="333 N Summit St"/>
    <s v="Toledo"/>
    <s v="OH"/>
    <m/>
    <m/>
    <m/>
    <n v="69984703"/>
  </r>
  <r>
    <n v="6"/>
    <n v="30"/>
    <x v="3"/>
    <n v="15000"/>
    <s v="C"/>
    <s v="DC039A"/>
    <x v="180"/>
    <m/>
    <m/>
    <s v="509 2nd Street, NE"/>
    <s v="Washington"/>
    <s v="DC"/>
    <m/>
    <m/>
    <m/>
    <n v="35394255"/>
  </r>
  <r>
    <n v="9"/>
    <n v="28"/>
    <x v="2"/>
    <n v="15000"/>
    <s v="C"/>
    <s v="DC087A"/>
    <x v="180"/>
    <m/>
    <m/>
    <s v="509 2nd Street, NE"/>
    <s v="Washington"/>
    <s v="DC"/>
    <m/>
    <m/>
    <m/>
    <n v="35394255"/>
  </r>
  <r>
    <n v="3"/>
    <n v="29"/>
    <x v="6"/>
    <n v="15000"/>
    <s v="C"/>
    <s v="NY215A"/>
    <x v="180"/>
    <m/>
    <m/>
    <s v="509 2nd Street, NE"/>
    <s v="Washington"/>
    <s v="DC"/>
    <m/>
    <m/>
    <m/>
    <n v="35394255"/>
  </r>
  <r>
    <n v="9"/>
    <n v="11"/>
    <x v="2"/>
    <n v="5000"/>
    <s v="C"/>
    <s v="PA035A"/>
    <x v="181"/>
    <s v="Michael"/>
    <s v="Schueny"/>
    <s v="715 Kirk Dr"/>
    <s v="Kansas City"/>
    <s v="MO"/>
    <m/>
    <m/>
    <m/>
    <n v="71662314"/>
  </r>
  <r>
    <n v="7"/>
    <n v="19"/>
    <x v="1"/>
    <n v="7500"/>
    <s v="C"/>
    <s v="DBC2005"/>
    <x v="182"/>
    <m/>
    <m/>
    <s v="340 Kingsland Street"/>
    <s v="Nutley"/>
    <s v="NJ"/>
    <m/>
    <m/>
    <m/>
    <n v="57544040"/>
  </r>
  <r>
    <n v="4"/>
    <n v="30"/>
    <x v="2"/>
    <n v="7500"/>
    <s v="C"/>
    <s v="DC050A"/>
    <x v="182"/>
    <m/>
    <m/>
    <s v="340 Kingsland Street"/>
    <s v="Nutley"/>
    <s v="NJ"/>
    <m/>
    <m/>
    <m/>
    <n v="57544040"/>
  </r>
  <r>
    <n v="3"/>
    <n v="31"/>
    <x v="2"/>
    <n v="1000"/>
    <s v="C"/>
    <s v="DC050A"/>
    <x v="183"/>
    <m/>
    <m/>
    <s v="555 - 13th Street, NW"/>
    <s v="Washington"/>
    <s v="DC"/>
    <m/>
    <m/>
    <m/>
    <n v="40713573"/>
  </r>
  <r>
    <n v="10"/>
    <n v="16"/>
    <x v="7"/>
    <n v="500"/>
    <s v="C"/>
    <s v="DC159A"/>
    <x v="183"/>
    <m/>
    <m/>
    <s v="555 - 13th Street, NW"/>
    <s v="Washington"/>
    <s v="DC"/>
    <m/>
    <m/>
    <m/>
    <n v="40713573"/>
  </r>
  <r>
    <n v="4"/>
    <n v="9"/>
    <x v="3"/>
    <n v="500"/>
    <s v="C"/>
    <s v="PR003A"/>
    <x v="183"/>
    <m/>
    <m/>
    <s v="555 - 13th Street, NW"/>
    <s v="Washington"/>
    <s v="DC"/>
    <m/>
    <m/>
    <m/>
    <n v="40713573"/>
  </r>
  <r>
    <n v="5"/>
    <n v="3"/>
    <x v="2"/>
    <n v="1000"/>
    <s v="C"/>
    <s v="NJ002A"/>
    <x v="184"/>
    <m/>
    <m/>
    <s v="1399 New York Avenue NW"/>
    <s v="Washington"/>
    <s v="DC"/>
    <m/>
    <m/>
    <m/>
    <n v="61703012"/>
  </r>
  <r>
    <n v="4"/>
    <n v="30"/>
    <x v="2"/>
    <n v="5000"/>
    <s v="C"/>
    <s v="DC050A"/>
    <x v="185"/>
    <s v="Tim"/>
    <s v="Keating"/>
    <s v="101 Constitution Ave., NW, Ste. 500 W"/>
    <s v="Washington"/>
    <s v="DC"/>
    <m/>
    <m/>
    <m/>
    <n v="58067660"/>
  </r>
  <r>
    <n v="6"/>
    <n v="18"/>
    <x v="2"/>
    <n v="5000"/>
    <s v="C"/>
    <s v="DC069A"/>
    <x v="185"/>
    <s v="Tim"/>
    <s v="Keating"/>
    <s v="101 Constitution Ave., NW, Ste. 500 W"/>
    <s v="Washington"/>
    <s v="DC"/>
    <m/>
    <m/>
    <m/>
    <n v="58067660"/>
  </r>
  <r>
    <n v="4"/>
    <n v="9"/>
    <x v="0"/>
    <n v="15000"/>
    <s v="C"/>
    <s v="DC188A"/>
    <x v="185"/>
    <s v="Tim"/>
    <s v="Keating"/>
    <s v="101 Constitution Ave., NW, Ste. 500 W"/>
    <s v="Washington"/>
    <s v="DC"/>
    <m/>
    <m/>
    <m/>
    <n v="58067660"/>
  </r>
  <r>
    <n v="4"/>
    <n v="10"/>
    <x v="0"/>
    <n v="15000"/>
    <s v="C"/>
    <s v="DC214"/>
    <x v="185"/>
    <s v="Tim"/>
    <s v="Keating"/>
    <s v="101 Constitution Ave., NW, Ste. 500 W"/>
    <s v="Washington"/>
    <s v="DC"/>
    <m/>
    <m/>
    <m/>
    <n v="58067660"/>
  </r>
  <r>
    <n v="6"/>
    <n v="30"/>
    <x v="2"/>
    <n v="5000"/>
    <s v="C"/>
    <s v="VA016A"/>
    <x v="185"/>
    <s v="Tim"/>
    <s v="Keating"/>
    <s v="101 Constitution Ave., NW, Ste. 500 W"/>
    <s v="Washington"/>
    <s v="DC"/>
    <m/>
    <m/>
    <m/>
    <n v="58067660"/>
  </r>
  <r>
    <n v="9"/>
    <n v="7"/>
    <x v="7"/>
    <n v="500"/>
    <s v="C"/>
    <s v="CDOFAM"/>
    <x v="186"/>
    <s v="Mike"/>
    <s v="Mings"/>
    <s v="1640 Rhode Island Ave., NW"/>
    <s v="Washington"/>
    <s v="DC"/>
    <m/>
    <m/>
    <m/>
    <n v="41249196"/>
  </r>
  <r>
    <n v="7"/>
    <n v="1"/>
    <x v="3"/>
    <n v="15000"/>
    <s v="C"/>
    <s v="DC039A"/>
    <x v="186"/>
    <s v="Mike"/>
    <s v="Mings"/>
    <s v="1640 Rhode Island Ave., NW"/>
    <s v="Washington"/>
    <s v="DC"/>
    <m/>
    <m/>
    <m/>
    <n v="41249196"/>
  </r>
  <r>
    <n v="3"/>
    <n v="31"/>
    <x v="2"/>
    <n v="15000"/>
    <s v="C"/>
    <s v="DC050A"/>
    <x v="186"/>
    <s v="Mike"/>
    <s v="Mings"/>
    <s v="1640 Rhode Island Ave., NW"/>
    <s v="Washington"/>
    <s v="DC"/>
    <m/>
    <m/>
    <m/>
    <n v="41249196"/>
  </r>
  <r>
    <n v="10"/>
    <n v="18"/>
    <x v="6"/>
    <n v="10000"/>
    <s v="C"/>
    <s v="DC142A"/>
    <x v="186"/>
    <s v="Mike"/>
    <s v="Mings"/>
    <s v="1640 Rhode Island Ave., NW"/>
    <s v="Washington"/>
    <s v="DC"/>
    <m/>
    <m/>
    <m/>
    <n v="41249196"/>
  </r>
  <r>
    <n v="11"/>
    <n v="9"/>
    <x v="7"/>
    <n v="4500"/>
    <s v="C"/>
    <s v="DC169A"/>
    <x v="186"/>
    <s v="Mike"/>
    <s v="Mings"/>
    <s v="1640 Rhode Island Ave., NW"/>
    <s v="Washington"/>
    <s v="DC"/>
    <m/>
    <m/>
    <m/>
    <n v="41249196"/>
  </r>
  <r>
    <n v="5"/>
    <n v="2"/>
    <x v="7"/>
    <n v="10000"/>
    <s v="C"/>
    <s v="DC171A"/>
    <x v="186"/>
    <s v="Mike"/>
    <s v="Mings"/>
    <s v="1640 Rhode Island Ave., NW"/>
    <s v="Washington"/>
    <s v="DC"/>
    <m/>
    <m/>
    <m/>
    <n v="41249196"/>
  </r>
  <r>
    <n v="3"/>
    <n v="27"/>
    <x v="0"/>
    <n v="10000"/>
    <s v="C"/>
    <s v="DC192A"/>
    <x v="186"/>
    <s v="Mike"/>
    <s v="Mings"/>
    <s v="1640 Rhode Island Ave., NW"/>
    <s v="Washington"/>
    <s v="DC"/>
    <m/>
    <m/>
    <m/>
    <n v="41249196"/>
  </r>
  <r>
    <n v="6"/>
    <n v="15"/>
    <x v="1"/>
    <n v="15000"/>
    <s v="C"/>
    <s v="NY198A"/>
    <x v="186"/>
    <s v="Mike"/>
    <s v="Mings"/>
    <s v="1640 Rhode Island Ave., NW"/>
    <s v="Washington"/>
    <s v="DC"/>
    <m/>
    <m/>
    <m/>
    <n v="41249196"/>
  </r>
  <r>
    <n v="7"/>
    <n v="27"/>
    <x v="6"/>
    <n v="5000"/>
    <s v="C"/>
    <s v="NY217A"/>
    <x v="186"/>
    <s v="Mike"/>
    <s v="Mings"/>
    <s v="1640 Rhode Island Ave., NW"/>
    <s v="Washington"/>
    <s v="DC"/>
    <m/>
    <m/>
    <m/>
    <n v="41249196"/>
  </r>
  <r>
    <n v="5"/>
    <n v="22"/>
    <x v="7"/>
    <n v="15000"/>
    <s v="C"/>
    <s v="DC174A"/>
    <x v="187"/>
    <s v="Ann"/>
    <s v="Miller"/>
    <s v="900 Seventh Street, NW"/>
    <s v="Washington"/>
    <s v="DC"/>
    <s v="Ann_Miller@ibew.org"/>
    <s v="(202) 728-6046"/>
    <m/>
    <n v="96589301"/>
  </r>
  <r>
    <n v="3"/>
    <n v="10"/>
    <x v="0"/>
    <n v="15000"/>
    <s v="C"/>
    <s v="NE04"/>
    <x v="187"/>
    <s v="Ann"/>
    <s v="Miller"/>
    <s v="900 Seventh Street, NW"/>
    <s v="Washington"/>
    <s v="DC"/>
    <s v="Ann_Miller@ibew.org"/>
    <s v="(202) 728-6046"/>
    <m/>
    <n v="96589301"/>
  </r>
  <r>
    <n v="11"/>
    <n v="23"/>
    <x v="4"/>
    <n v="45000"/>
    <s v="C"/>
    <s v="PAC2016"/>
    <x v="187"/>
    <s v="Ann"/>
    <s v="Miller"/>
    <s v="900 Seventh Street, NW"/>
    <s v="Washington"/>
    <s v="DC"/>
    <s v="Ann_Miller@ibew.org"/>
    <s v="(202) 728-6046"/>
    <m/>
    <n v="96589301"/>
  </r>
  <r>
    <n v="3"/>
    <n v="4"/>
    <x v="5"/>
    <n v="45000"/>
    <s v="C"/>
    <s v="PAC2016"/>
    <x v="187"/>
    <s v="Ann"/>
    <s v="Miller"/>
    <s v="900 Seventh Street, NW"/>
    <s v="Washington"/>
    <s v="DC"/>
    <s v="Ann_Miller@ibew.org"/>
    <s v="(202) 728-6046"/>
    <m/>
    <n v="96589301"/>
  </r>
  <r>
    <n v="3"/>
    <n v="6"/>
    <x v="3"/>
    <n v="15000"/>
    <s v="C"/>
    <n v="2002"/>
    <x v="188"/>
    <m/>
    <s v="I.B.E.W"/>
    <s v="1125 15th Street, NW"/>
    <s v="Washington"/>
    <s v="DC"/>
    <m/>
    <s v="(202) 728-6010"/>
    <m/>
    <n v="30537408"/>
  </r>
  <r>
    <n v="5"/>
    <n v="21"/>
    <x v="0"/>
    <n v="500"/>
    <s v="C"/>
    <s v="IL085"/>
    <x v="189"/>
    <s v="Jose"/>
    <s v="Cruz"/>
    <s v="2161 N. California Ave"/>
    <s v="Chicago"/>
    <s v="IL"/>
    <s v="info@immigrationpac.org"/>
    <m/>
    <m/>
    <n v="97519579"/>
  </r>
  <r>
    <n v="1"/>
    <n v="25"/>
    <x v="1"/>
    <n v="15000"/>
    <s v="C"/>
    <s v="DBC2005"/>
    <x v="190"/>
    <s v="Abigail"/>
    <s v="Independent Community Bankers Assoc"/>
    <s v="1615 L St NW"/>
    <s v="Washington"/>
    <s v="DC"/>
    <s v="martina.egerer@icba.org"/>
    <s v="(202) 659-8111"/>
    <m/>
    <n v="100788908"/>
  </r>
  <r>
    <n v="4"/>
    <n v="9"/>
    <x v="2"/>
    <n v="15000"/>
    <s v="C"/>
    <s v="DC063A"/>
    <x v="190"/>
    <s v="Abigail"/>
    <s v="Independent Community Bankers Assoc"/>
    <s v="1615 L St NW"/>
    <s v="Washington"/>
    <s v="DC"/>
    <s v="martina.egerer@icba.org"/>
    <s v="(202) 659-8111"/>
    <m/>
    <n v="100788908"/>
  </r>
  <r>
    <n v="1"/>
    <n v="12"/>
    <x v="7"/>
    <n v="15000"/>
    <s v="C"/>
    <s v="DC155A"/>
    <x v="190"/>
    <s v="Abigail"/>
    <s v="Independent Community Bankers Assoc"/>
    <s v="1615 L St NW"/>
    <s v="Washington"/>
    <s v="DC"/>
    <s v="martina.egerer@icba.org"/>
    <s v="(202) 659-8111"/>
    <m/>
    <n v="100788908"/>
  </r>
  <r>
    <n v="1"/>
    <n v="14"/>
    <x v="0"/>
    <n v="15000"/>
    <s v="C"/>
    <s v="DC188"/>
    <x v="190"/>
    <s v="Abigail"/>
    <s v="Independent Community Bankers Assoc"/>
    <s v="1615 L St NW"/>
    <s v="Washington"/>
    <s v="DC"/>
    <s v="martina.egerer@icba.org"/>
    <s v="(202) 659-8111"/>
    <m/>
    <n v="100788908"/>
  </r>
  <r>
    <n v="3"/>
    <n v="4"/>
    <x v="5"/>
    <n v="15000"/>
    <s v="C"/>
    <s v="PAC2016"/>
    <x v="190"/>
    <s v="Abigail"/>
    <s v="Independent Community Bankers Assoc"/>
    <s v="1615 L St NW"/>
    <s v="Washington"/>
    <s v="DC"/>
    <s v="martina.egerer@icba.org"/>
    <s v="(202) 659-8111"/>
    <m/>
    <n v="100788908"/>
  </r>
  <r>
    <n v="8"/>
    <n v="4"/>
    <x v="3"/>
    <n v="30"/>
    <s v="C"/>
    <s v="OM30701"/>
    <x v="191"/>
    <m/>
    <s v="India Ink, Inc."/>
    <s v="10808 Lindbrook Dr."/>
    <s v="Los Angeles"/>
    <s v="CA"/>
    <m/>
    <m/>
    <m/>
    <n v="34336407"/>
  </r>
  <r>
    <n v="7"/>
    <n v="13"/>
    <x v="7"/>
    <n v="-15000"/>
    <s v="C"/>
    <n v="2002"/>
    <x v="192"/>
    <s v="David"/>
    <s v="Billy"/>
    <s v="1750 New York Avenue NW"/>
    <s v="Washington"/>
    <s v="DC"/>
    <m/>
    <s v="(512) 735-0545"/>
    <m/>
    <n v="16918601"/>
  </r>
  <r>
    <n v="11"/>
    <n v="8"/>
    <x v="1"/>
    <n v="15000"/>
    <s v="C"/>
    <s v="DBC2005"/>
    <x v="192"/>
    <s v="David"/>
    <s v="Billy"/>
    <s v="1750 New York Avenue NW"/>
    <s v="Washington"/>
    <s v="DC"/>
    <m/>
    <s v="(512) 735-0545"/>
    <m/>
    <n v="16918601"/>
  </r>
  <r>
    <n v="5"/>
    <n v="2"/>
    <x v="3"/>
    <n v="15000"/>
    <s v="C"/>
    <s v="DC039A"/>
    <x v="192"/>
    <s v="David"/>
    <s v="Billy"/>
    <s v="1750 New York Avenue NW"/>
    <s v="Washington"/>
    <s v="DC"/>
    <m/>
    <s v="(512) 735-0545"/>
    <m/>
    <n v="16918601"/>
  </r>
  <r>
    <n v="3"/>
    <n v="31"/>
    <x v="2"/>
    <n v="15000"/>
    <s v="C"/>
    <s v="DC050A"/>
    <x v="192"/>
    <s v="David"/>
    <s v="Billy"/>
    <s v="1750 New York Avenue NW"/>
    <s v="Washington"/>
    <s v="DC"/>
    <m/>
    <s v="(512) 735-0545"/>
    <m/>
    <n v="16918601"/>
  </r>
  <r>
    <n v="5"/>
    <n v="4"/>
    <x v="6"/>
    <n v="15000"/>
    <s v="C"/>
    <s v="DC130A"/>
    <x v="192"/>
    <s v="David"/>
    <s v="Billy"/>
    <s v="1750 New York Avenue NW"/>
    <s v="Washington"/>
    <s v="DC"/>
    <m/>
    <s v="(512) 735-0545"/>
    <m/>
    <n v="16918601"/>
  </r>
  <r>
    <n v="6"/>
    <n v="8"/>
    <x v="7"/>
    <n v="15000"/>
    <s v="C"/>
    <s v="DC174A"/>
    <x v="192"/>
    <s v="David"/>
    <s v="Billy"/>
    <s v="1750 New York Avenue NW"/>
    <s v="Washington"/>
    <s v="DC"/>
    <m/>
    <s v="(512) 735-0545"/>
    <m/>
    <n v="16918601"/>
  </r>
  <r>
    <n v="6"/>
    <n v="11"/>
    <x v="7"/>
    <n v="15000"/>
    <s v="C"/>
    <s v="DC174A"/>
    <x v="192"/>
    <s v="David"/>
    <s v="Billy"/>
    <s v="1750 New York Avenue NW"/>
    <s v="Washington"/>
    <s v="DC"/>
    <m/>
    <s v="(512) 735-0545"/>
    <m/>
    <n v="16918601"/>
  </r>
  <r>
    <n v="6"/>
    <n v="14"/>
    <x v="7"/>
    <n v="15000"/>
    <s v="C"/>
    <s v="DC174A"/>
    <x v="192"/>
    <s v="David"/>
    <s v="Billy"/>
    <s v="1750 New York Avenue NW"/>
    <s v="Washington"/>
    <s v="DC"/>
    <m/>
    <s v="(512) 735-0545"/>
    <m/>
    <n v="16918601"/>
  </r>
  <r>
    <n v="12"/>
    <n v="31"/>
    <x v="4"/>
    <n v="45000"/>
    <s v="C"/>
    <s v="PAC2016"/>
    <x v="192"/>
    <s v="David"/>
    <s v="Billy"/>
    <s v="1750 New York Avenue NW"/>
    <s v="Washington"/>
    <s v="DC"/>
    <m/>
    <s v="(512) 735-0545"/>
    <m/>
    <n v="16918601"/>
  </r>
  <r>
    <n v="11"/>
    <n v="22"/>
    <x v="1"/>
    <n v="15000"/>
    <s v="C"/>
    <s v="DBC2005"/>
    <x v="193"/>
    <m/>
    <s v="International B"/>
    <s v="1125 15th Street, NW"/>
    <s v="Washington"/>
    <s v="DC"/>
    <m/>
    <s v="(202) 833-7000"/>
    <m/>
    <n v="30038452"/>
  </r>
  <r>
    <n v="1"/>
    <n v="14"/>
    <x v="2"/>
    <n v="15000"/>
    <s v="C"/>
    <s v="DC050A"/>
    <x v="193"/>
    <m/>
    <s v="International B"/>
    <s v="1125 15th Street, NW"/>
    <s v="Washington"/>
    <s v="DC"/>
    <m/>
    <s v="(202) 833-7000"/>
    <m/>
    <n v="30038452"/>
  </r>
  <r>
    <n v="6"/>
    <n v="30"/>
    <x v="6"/>
    <n v="15000"/>
    <s v="C"/>
    <s v="DC141A"/>
    <x v="193"/>
    <m/>
    <s v="International B"/>
    <s v="1125 15th Street, NW"/>
    <s v="Washington"/>
    <s v="DC"/>
    <m/>
    <s v="(202) 833-7000"/>
    <m/>
    <n v="30038452"/>
  </r>
  <r>
    <n v="11"/>
    <n v="29"/>
    <x v="2"/>
    <n v="2000"/>
    <s v="C"/>
    <s v="DM00"/>
    <x v="194"/>
    <m/>
    <s v="Chemical Worker"/>
    <s v="1655 W Market St"/>
    <s v="Akron"/>
    <s v="OH"/>
    <m/>
    <s v="(216) 867-2444"/>
    <m/>
    <n v="14092854"/>
  </r>
  <r>
    <n v="1"/>
    <n v="5"/>
    <x v="2"/>
    <n v="3000"/>
    <s v="C"/>
    <s v="FL062A"/>
    <x v="195"/>
    <m/>
    <s v="International C"/>
    <s v="1211 Connecticut Avenue, NW"/>
    <s v="Washington"/>
    <s v="DC"/>
    <m/>
    <s v="(202) 296-8463"/>
    <m/>
    <n v="30175913"/>
  </r>
  <r>
    <n v="7"/>
    <n v="6"/>
    <x v="1"/>
    <n v="15000"/>
    <s v="C"/>
    <s v="DBC2005"/>
    <x v="196"/>
    <s v="Herb"/>
    <s v="Tyson"/>
    <s v="1399 New York Avenue, NW"/>
    <s v="Washington"/>
    <s v="DC"/>
    <m/>
    <m/>
    <m/>
    <n v="65933403"/>
  </r>
  <r>
    <n v="6"/>
    <n v="30"/>
    <x v="2"/>
    <n v="15000"/>
    <s v="C"/>
    <s v="DC069A"/>
    <x v="196"/>
    <s v="Herb"/>
    <s v="Tyson"/>
    <s v="1399 New York Avenue, NW"/>
    <s v="Washington"/>
    <s v="DC"/>
    <m/>
    <m/>
    <m/>
    <n v="65933403"/>
  </r>
  <r>
    <n v="3"/>
    <n v="21"/>
    <x v="6"/>
    <n v="15000"/>
    <s v="C"/>
    <s v="DC127A"/>
    <x v="196"/>
    <s v="Herb"/>
    <s v="Tyson"/>
    <s v="1399 New York Avenue, NW"/>
    <s v="Washington"/>
    <s v="DC"/>
    <m/>
    <m/>
    <m/>
    <n v="65933403"/>
  </r>
  <r>
    <n v="4"/>
    <n v="16"/>
    <x v="7"/>
    <n v="15000"/>
    <s v="C"/>
    <s v="DC170A"/>
    <x v="196"/>
    <s v="Herb"/>
    <s v="Tyson"/>
    <s v="1399 New York Avenue, NW"/>
    <s v="Washington"/>
    <s v="DC"/>
    <m/>
    <m/>
    <m/>
    <n v="65933403"/>
  </r>
  <r>
    <n v="5"/>
    <n v="12"/>
    <x v="0"/>
    <n v="15000"/>
    <s v="C"/>
    <s v="DC193A"/>
    <x v="196"/>
    <s v="Herb"/>
    <s v="Tyson"/>
    <s v="1399 New York Avenue, NW"/>
    <s v="Washington"/>
    <s v="DC"/>
    <m/>
    <m/>
    <m/>
    <n v="65933403"/>
  </r>
  <r>
    <n v="10"/>
    <n v="21"/>
    <x v="2"/>
    <n v="15000"/>
    <s v="C"/>
    <s v="DC087A"/>
    <x v="197"/>
    <s v="Lindsay"/>
    <s v="McGlaughlin"/>
    <s v="1775 K Street, NW"/>
    <s v="Washington"/>
    <s v="DC"/>
    <m/>
    <s v="(292) 463-6265"/>
    <m/>
    <n v="56033823"/>
  </r>
  <r>
    <n v="11"/>
    <n v="19"/>
    <x v="3"/>
    <n v="15000"/>
    <s v="C"/>
    <s v="NY120A"/>
    <x v="198"/>
    <s v="John"/>
    <s v="International L"/>
    <s v="17 Battery Place"/>
    <s v="New York"/>
    <s v="NY"/>
    <m/>
    <s v="(202) 955-6304"/>
    <m/>
    <n v="32021093"/>
  </r>
  <r>
    <n v="8"/>
    <n v="23"/>
    <x v="2"/>
    <n v="10000"/>
    <s v="C"/>
    <s v="PA035A"/>
    <x v="199"/>
    <s v="Roger"/>
    <s v="Kaminska"/>
    <s v="6601 Winchester, Suite 280"/>
    <s v="Kansas City"/>
    <s v="MO"/>
    <m/>
    <m/>
    <m/>
    <n v="67911555"/>
  </r>
  <r>
    <n v="6"/>
    <n v="9"/>
    <x v="6"/>
    <n v="500"/>
    <s v="C"/>
    <s v="NJ030A"/>
    <x v="200"/>
    <s v="Thomas"/>
    <s v="Giblin"/>
    <s v="11 Fairfield Place"/>
    <s v="West Caldwell"/>
    <s v="NJ"/>
    <s v="tgiblin@iuoe-68.org"/>
    <s v="(973) 244-5801"/>
    <m/>
    <n v="95060330"/>
  </r>
  <r>
    <n v="12"/>
    <n v="29"/>
    <x v="4"/>
    <n v="45000"/>
    <s v="C"/>
    <s v="PAC2016"/>
    <x v="201"/>
    <s v="Jeff"/>
    <s v="Soth"/>
    <s v="1125 Seventeenth Street NW"/>
    <s v="Washington"/>
    <s v="DC"/>
    <s v="jsoth@iuoe.org"/>
    <m/>
    <m/>
    <n v="13941874"/>
  </r>
  <r>
    <n v="1"/>
    <n v="11"/>
    <x v="5"/>
    <n v="45000"/>
    <s v="C"/>
    <s v="PAC2016"/>
    <x v="201"/>
    <s v="Jeff"/>
    <s v="Soth"/>
    <s v="1125 Seventeenth Street NW"/>
    <s v="Washington"/>
    <s v="DC"/>
    <s v="jsoth@iuoe.org"/>
    <m/>
    <m/>
    <n v="13941874"/>
  </r>
  <r>
    <n v="2"/>
    <n v="1"/>
    <x v="5"/>
    <n v="15000"/>
    <s v="C"/>
    <m/>
    <x v="201"/>
    <s v="Jeff"/>
    <s v="Soth"/>
    <s v="1125 Seventeenth Street NW"/>
    <s v="Washington"/>
    <s v="DC"/>
    <s v="jsoth@iuoe.org"/>
    <m/>
    <m/>
    <n v="13941874"/>
  </r>
  <r>
    <n v="9"/>
    <n v="22"/>
    <x v="6"/>
    <n v="15000"/>
    <s v="C"/>
    <s v="DC144A"/>
    <x v="202"/>
    <s v="George"/>
    <s v="Galis"/>
    <s v="United Unions Building"/>
    <s v="Washington"/>
    <s v="DC"/>
    <m/>
    <s v="(202) 637-0720"/>
    <m/>
    <n v="95868401"/>
  </r>
  <r>
    <n v="10"/>
    <n v="2"/>
    <x v="6"/>
    <n v="15000"/>
    <s v="C"/>
    <s v="DC144A"/>
    <x v="202"/>
    <s v="George"/>
    <s v="Galis"/>
    <s v="United Unions Building"/>
    <s v="Washington"/>
    <s v="DC"/>
    <m/>
    <s v="(202) 637-0720"/>
    <m/>
    <n v="95868401"/>
  </r>
  <r>
    <n v="1"/>
    <n v="3"/>
    <x v="6"/>
    <n v="15000"/>
    <s v="C"/>
    <s v="DBC2005"/>
    <x v="203"/>
    <m/>
    <s v="International U"/>
    <s v="1750 New York Avenue"/>
    <s v="Washington"/>
    <s v="DC"/>
    <m/>
    <s v="(202) 637-0720"/>
    <m/>
    <n v="35387897"/>
  </r>
  <r>
    <n v="4"/>
    <n v="22"/>
    <x v="3"/>
    <n v="15000"/>
    <s v="C"/>
    <s v="DC038A"/>
    <x v="203"/>
    <m/>
    <s v="International U"/>
    <s v="1750 New York Avenue"/>
    <s v="Washington"/>
    <s v="DC"/>
    <m/>
    <s v="(202) 637-0720"/>
    <m/>
    <n v="35387897"/>
  </r>
  <r>
    <n v="3"/>
    <n v="6"/>
    <x v="3"/>
    <n v="15000"/>
    <s v="C"/>
    <n v="2002"/>
    <x v="204"/>
    <s v="David"/>
    <s v="Kolbe"/>
    <s v="1750 New York Avenue NW"/>
    <s v="Washington"/>
    <s v="DC"/>
    <s v="dkolbe@iwintl.org"/>
    <s v="(202) 383-4805"/>
    <m/>
    <n v="35157280"/>
  </r>
  <r>
    <n v="4"/>
    <n v="2"/>
    <x v="0"/>
    <n v="15000"/>
    <s v="C"/>
    <s v="DC215"/>
    <x v="204"/>
    <s v="David"/>
    <s v="Kolbe"/>
    <s v="1750 New York Avenue NW"/>
    <s v="Washington"/>
    <s v="DC"/>
    <s v="dkolbe@iwintl.org"/>
    <s v="(202) 383-4805"/>
    <m/>
    <n v="35157280"/>
  </r>
  <r>
    <n v="12"/>
    <n v="17"/>
    <x v="4"/>
    <n v="15000"/>
    <s v="C"/>
    <s v="PAC2016"/>
    <x v="204"/>
    <s v="David"/>
    <s v="Kolbe"/>
    <s v="1750 New York Avenue NW"/>
    <s v="Washington"/>
    <s v="DC"/>
    <s v="dkolbe@iwintl.org"/>
    <s v="(202) 383-4805"/>
    <m/>
    <n v="35157280"/>
  </r>
  <r>
    <n v="3"/>
    <n v="31"/>
    <x v="5"/>
    <n v="15000"/>
    <s v="C"/>
    <s v="PAC2016"/>
    <x v="204"/>
    <s v="David"/>
    <s v="Kolbe"/>
    <s v="1750 New York Avenue NW"/>
    <s v="Washington"/>
    <s v="DC"/>
    <s v="dkolbe@iwintl.org"/>
    <s v="(202) 383-4805"/>
    <m/>
    <n v="35157280"/>
  </r>
  <r>
    <n v="7"/>
    <n v="7"/>
    <x v="1"/>
    <n v="15000"/>
    <s v="C"/>
    <s v="DBC2005"/>
    <x v="205"/>
    <m/>
    <s v="Ironworkers"/>
    <s v="1750 New York Avenue, NW"/>
    <s v="Washington"/>
    <s v="DC"/>
    <m/>
    <s v="(202) 383-4880"/>
    <m/>
    <n v="22405802"/>
  </r>
  <r>
    <n v="5"/>
    <n v="26"/>
    <x v="2"/>
    <n v="15000"/>
    <s v="C"/>
    <s v="DC069A"/>
    <x v="205"/>
    <m/>
    <s v="Ironworkers"/>
    <s v="1750 New York Avenue, NW"/>
    <s v="Washington"/>
    <s v="DC"/>
    <m/>
    <s v="(202) 383-4880"/>
    <m/>
    <n v="22405802"/>
  </r>
  <r>
    <n v="7"/>
    <n v="14"/>
    <x v="6"/>
    <n v="5000"/>
    <s v="C"/>
    <s v="DC141A"/>
    <x v="205"/>
    <m/>
    <s v="Ironworkers"/>
    <s v="1750 New York Avenue, NW"/>
    <s v="Washington"/>
    <s v="DC"/>
    <m/>
    <s v="(202) 383-4880"/>
    <m/>
    <n v="22405802"/>
  </r>
  <r>
    <n v="1"/>
    <n v="25"/>
    <x v="7"/>
    <n v="15000"/>
    <s v="C"/>
    <s v="DC156A"/>
    <x v="205"/>
    <m/>
    <s v="Ironworkers"/>
    <s v="1750 New York Avenue, NW"/>
    <s v="Washington"/>
    <s v="DC"/>
    <m/>
    <s v="(202) 383-4880"/>
    <m/>
    <n v="22405802"/>
  </r>
  <r>
    <n v="10"/>
    <n v="16"/>
    <x v="6"/>
    <n v="5000"/>
    <s v="C"/>
    <s v="DC151A"/>
    <x v="206"/>
    <s v="Scott"/>
    <s v="Singer"/>
    <s v="1425 Nw 36th St"/>
    <s v="Miami"/>
    <s v="FL"/>
    <m/>
    <m/>
    <m/>
    <n v="31780381"/>
  </r>
  <r>
    <n v="5"/>
    <n v="1"/>
    <x v="3"/>
    <n v="7500"/>
    <s v="C"/>
    <s v="FL058A"/>
    <x v="206"/>
    <s v="Scott"/>
    <s v="Singer"/>
    <s v="1425 Nw 36th St"/>
    <s v="Miami"/>
    <s v="FL"/>
    <m/>
    <m/>
    <m/>
    <n v="31780381"/>
  </r>
  <r>
    <n v="7"/>
    <n v="21"/>
    <x v="2"/>
    <n v="10000"/>
    <s v="C"/>
    <s v="FL071A"/>
    <x v="206"/>
    <s v="Scott"/>
    <s v="Singer"/>
    <s v="1425 Nw 36th St"/>
    <s v="Miami"/>
    <s v="FL"/>
    <m/>
    <m/>
    <m/>
    <n v="31780381"/>
  </r>
  <r>
    <n v="7"/>
    <n v="7"/>
    <x v="6"/>
    <n v="10000"/>
    <s v="C"/>
    <s v="FL116A"/>
    <x v="206"/>
    <s v="Scott"/>
    <s v="Singer"/>
    <s v="1425 Nw 36th St"/>
    <s v="Miami"/>
    <s v="FL"/>
    <m/>
    <m/>
    <m/>
    <n v="31780381"/>
  </r>
  <r>
    <n v="3"/>
    <n v="28"/>
    <x v="7"/>
    <n v="5000"/>
    <s v="C"/>
    <s v="FL123A"/>
    <x v="206"/>
    <s v="Scott"/>
    <s v="Singer"/>
    <s v="1425 Nw 36th St"/>
    <s v="Miami"/>
    <s v="FL"/>
    <m/>
    <m/>
    <m/>
    <n v="31780381"/>
  </r>
  <r>
    <n v="1"/>
    <n v="6"/>
    <x v="2"/>
    <n v="250"/>
    <s v="C"/>
    <s v="BF31101"/>
    <x v="207"/>
    <s v="Ivie"/>
    <s v="Mc Niell"/>
    <s v="444 S Flower St #180"/>
    <s v="Los Angeles"/>
    <s v="CA"/>
    <m/>
    <s v="(213) 482-8890"/>
    <m/>
    <n v="32361447"/>
  </r>
  <r>
    <n v="9"/>
    <n v="14"/>
    <x v="2"/>
    <n v="5000"/>
    <s v="C"/>
    <s v="MO013A"/>
    <x v="208"/>
    <m/>
    <s v="JACPAC"/>
    <s v="PO Box 920"/>
    <s v="Rolla"/>
    <s v="MO"/>
    <m/>
    <m/>
    <m/>
    <n v="72817109"/>
  </r>
  <r>
    <n v="11"/>
    <n v="19"/>
    <x v="3"/>
    <n v="100"/>
    <s v="C"/>
    <s v="BF31101"/>
    <x v="209"/>
    <m/>
    <s v="Jeffrey Meldon"/>
    <s v="P.O. Box 65"/>
    <s v="Gainesville"/>
    <s v="FL"/>
    <m/>
    <m/>
    <m/>
    <n v="36305651"/>
  </r>
  <r>
    <n v="12"/>
    <n v="28"/>
    <x v="7"/>
    <n v="1000"/>
    <s v="C"/>
    <s v="DC159A"/>
    <x v="210"/>
    <s v="Robert"/>
    <s v="Gottheim"/>
    <s v="P.O. Box 19"/>
    <s v="New York"/>
    <s v="NY"/>
    <s v="robert@jerrynadler.com"/>
    <s v="(917) 689-7804"/>
    <m/>
    <n v="97083223"/>
  </r>
  <r>
    <n v="3"/>
    <n v="14"/>
    <x v="0"/>
    <n v="5000"/>
    <s v="C"/>
    <s v="NE04"/>
    <x v="211"/>
    <s v="Charles"/>
    <s v="Pallesen"/>
    <s v="233 S 13th St"/>
    <s v="Lincoln"/>
    <s v="NE"/>
    <m/>
    <m/>
    <m/>
    <n v="97194025"/>
  </r>
  <r>
    <n v="6"/>
    <n v="30"/>
    <x v="3"/>
    <n v="5000"/>
    <s v="C"/>
    <s v="DC039A"/>
    <x v="212"/>
    <m/>
    <s v="Johnson &amp; Johns"/>
    <s v="One Johnson &amp;amp; Johnson Plaza"/>
    <s v="New Brunswick"/>
    <s v="NJ"/>
    <m/>
    <m/>
    <m/>
    <n v="31452333"/>
  </r>
  <r>
    <n v="3"/>
    <n v="12"/>
    <x v="2"/>
    <n v="15000"/>
    <s v="C"/>
    <s v="DC050A"/>
    <x v="212"/>
    <m/>
    <s v="Johnson &amp; Johns"/>
    <s v="One Johnson &amp;amp; Johnson Plaza"/>
    <s v="New Brunswick"/>
    <s v="NJ"/>
    <m/>
    <m/>
    <m/>
    <n v="31452333"/>
  </r>
  <r>
    <n v="3"/>
    <n v="13"/>
    <x v="0"/>
    <n v="5000"/>
    <s v="C"/>
    <s v="DC190A"/>
    <x v="213"/>
    <m/>
    <m/>
    <s v="One Johnson &amp;amp; Johnson Plaza"/>
    <s v="New Brunswick"/>
    <s v="NJ"/>
    <m/>
    <m/>
    <m/>
    <n v="97194009"/>
  </r>
  <r>
    <n v="5"/>
    <n v="12"/>
    <x v="3"/>
    <n v="100"/>
    <s v="C"/>
    <s v="OM30401"/>
    <x v="214"/>
    <m/>
    <m/>
    <s v="7308 State Route 43"/>
    <s v="Kent"/>
    <s v="OH"/>
    <m/>
    <m/>
    <m/>
    <n v="40099247"/>
  </r>
  <r>
    <n v="3"/>
    <n v="18"/>
    <x v="2"/>
    <n v="100"/>
    <s v="C"/>
    <s v="SPJAN04"/>
    <x v="214"/>
    <m/>
    <m/>
    <s v="7308 State Route 43"/>
    <s v="Kent"/>
    <s v="OH"/>
    <m/>
    <m/>
    <m/>
    <n v="40099247"/>
  </r>
  <r>
    <n v="10"/>
    <n v="31"/>
    <x v="0"/>
    <n v="50"/>
    <s v="C"/>
    <s v="DMMISC"/>
    <x v="215"/>
    <s v="Karls"/>
    <s v="Die Cutting"/>
    <s v="5872 Mettler"/>
    <s v="Los Angeles"/>
    <s v="CA"/>
    <m/>
    <s v="(323) 233-9668"/>
    <m/>
    <n v="98361768"/>
  </r>
  <r>
    <n v="6"/>
    <n v="22"/>
    <x v="8"/>
    <n v="50"/>
    <s v="C"/>
    <s v="ZWHTC00"/>
    <x v="215"/>
    <s v="Karls"/>
    <s v="Die Cutting"/>
    <s v="5872 Mettler"/>
    <s v="Los Angeles"/>
    <s v="CA"/>
    <m/>
    <s v="(323) 233-9668"/>
    <m/>
    <n v="98361768"/>
  </r>
  <r>
    <n v="4"/>
    <n v="1"/>
    <x v="0"/>
    <n v="15000"/>
    <s v="C"/>
    <s v="DC214"/>
    <x v="216"/>
    <m/>
    <m/>
    <s v="PO Box 18254"/>
    <s v="Washington"/>
    <s v="DC"/>
    <m/>
    <m/>
    <m/>
    <n v="97272930"/>
  </r>
  <r>
    <n v="10"/>
    <n v="18"/>
    <x v="2"/>
    <n v="5000"/>
    <s v="C"/>
    <s v="NY158A"/>
    <x v="217"/>
    <s v="Kutak Rock"/>
    <m/>
    <s v="1101 Connecticut Avenue, NW"/>
    <s v="Washington"/>
    <s v="DC"/>
    <m/>
    <s v="(202) 828-2400"/>
    <m/>
    <n v="17450360"/>
  </r>
  <r>
    <n v="12"/>
    <n v="10"/>
    <x v="3"/>
    <n v="100"/>
    <s v="C"/>
    <n v="2002"/>
    <x v="218"/>
    <m/>
    <s v="Kwik Bond"/>
    <s v="623 Main Street"/>
    <s v="Gainesville"/>
    <s v="GA"/>
    <m/>
    <m/>
    <m/>
    <n v="34257241"/>
  </r>
  <r>
    <n v="7"/>
    <n v="25"/>
    <x v="1"/>
    <n v="100"/>
    <s v="C"/>
    <s v="PA046A"/>
    <x v="219"/>
    <m/>
    <s v="Labor Council o"/>
    <s v="P.O. Box A"/>
    <s v="Beaver"/>
    <s v="PA"/>
    <m/>
    <s v="(412) 774-3210"/>
    <m/>
    <n v="31492599"/>
  </r>
  <r>
    <n v="11"/>
    <n v="5"/>
    <x v="2"/>
    <n v="3000"/>
    <s v="C"/>
    <s v="DC095A"/>
    <x v="220"/>
    <m/>
    <m/>
    <s v="PO BO 18206"/>
    <s v="Washington"/>
    <s v="DC"/>
    <m/>
    <m/>
    <m/>
    <n v="85425986"/>
  </r>
  <r>
    <n v="4"/>
    <n v="25"/>
    <x v="1"/>
    <n v="15000"/>
    <s v="C"/>
    <s v="DBC2005"/>
    <x v="221"/>
    <m/>
    <s v="Laborers' Political League"/>
    <s v="905 Sixteenth Street, NW"/>
    <s v="Washington"/>
    <s v="DC"/>
    <m/>
    <s v="(202) 737-8320"/>
    <m/>
    <n v="36253989"/>
  </r>
  <r>
    <n v="8"/>
    <n v="4"/>
    <x v="6"/>
    <n v="15000"/>
    <s v="C"/>
    <s v="DC141A"/>
    <x v="221"/>
    <m/>
    <s v="Laborers' Political League"/>
    <s v="905 Sixteenth Street, NW"/>
    <s v="Washington"/>
    <s v="DC"/>
    <m/>
    <s v="(202) 737-8320"/>
    <m/>
    <n v="36253989"/>
  </r>
  <r>
    <n v="6"/>
    <n v="8"/>
    <x v="7"/>
    <n v="15000"/>
    <s v="C"/>
    <s v="DC174A"/>
    <x v="221"/>
    <m/>
    <s v="Laborers' Political League"/>
    <s v="905 Sixteenth Street, NW"/>
    <s v="Washington"/>
    <s v="DC"/>
    <m/>
    <s v="(202) 737-8320"/>
    <m/>
    <n v="36253989"/>
  </r>
  <r>
    <n v="1"/>
    <n v="31"/>
    <x v="0"/>
    <n v="15000"/>
    <s v="C"/>
    <s v="DC189A"/>
    <x v="221"/>
    <m/>
    <s v="Laborers' Political League"/>
    <s v="905 Sixteenth Street, NW"/>
    <s v="Washington"/>
    <s v="DC"/>
    <m/>
    <s v="(202) 737-8320"/>
    <m/>
    <n v="36253989"/>
  </r>
  <r>
    <n v="1"/>
    <n v="2"/>
    <x v="0"/>
    <n v="25000"/>
    <s v="C"/>
    <s v="MIDATL"/>
    <x v="221"/>
    <m/>
    <s v="Laborers' Political League"/>
    <s v="905 Sixteenth Street, NW"/>
    <s v="Washington"/>
    <s v="DC"/>
    <m/>
    <s v="(202) 737-8320"/>
    <m/>
    <n v="36253989"/>
  </r>
  <r>
    <n v="3"/>
    <n v="19"/>
    <x v="3"/>
    <n v="15000"/>
    <s v="C"/>
    <n v="2002"/>
    <x v="222"/>
    <m/>
    <s v="Laborer's Polit"/>
    <s v="905 16th St. NW"/>
    <s v="Washington"/>
    <s v="DC"/>
    <m/>
    <m/>
    <m/>
    <n v="33692172"/>
  </r>
  <r>
    <n v="11"/>
    <n v="19"/>
    <x v="3"/>
    <n v="100"/>
    <s v="C"/>
    <s v="BF31101"/>
    <x v="223"/>
    <m/>
    <s v="Law Office, Steve Pena, Esq."/>
    <s v="7700 North Kendall Drive"/>
    <s v="Miami"/>
    <s v="FL"/>
    <m/>
    <m/>
    <m/>
    <n v="32252133"/>
  </r>
  <r>
    <n v="2"/>
    <n v="2"/>
    <x v="2"/>
    <n v="25"/>
    <s v="C"/>
    <s v="BF31101"/>
    <x v="224"/>
    <m/>
    <s v="LDC Company, In"/>
    <s v="PO Box 860"/>
    <s v="Hendersonville"/>
    <s v="TN"/>
    <m/>
    <m/>
    <m/>
    <n v="35150918"/>
  </r>
  <r>
    <n v="8"/>
    <n v="21"/>
    <x v="6"/>
    <n v="500"/>
    <s v="C"/>
    <s v="OM60702"/>
    <x v="225"/>
    <s v="Legacy"/>
    <s v="Investments"/>
    <s v="5550 Bates St"/>
    <s v="Seminole"/>
    <s v="FL"/>
    <m/>
    <m/>
    <m/>
    <n v="95642420"/>
  </r>
  <r>
    <n v="10"/>
    <n v="16"/>
    <x v="3"/>
    <n v="-10000"/>
    <s v="K"/>
    <n v="2002"/>
    <x v="226"/>
    <m/>
    <s v="Local 1199 Of SEIU"/>
    <s v="310 West 43rd Street"/>
    <s v="New York"/>
    <s v="NY"/>
    <m/>
    <s v="(212) 582-1890"/>
    <m/>
    <n v="30324773"/>
  </r>
  <r>
    <n v="8"/>
    <n v="12"/>
    <x v="3"/>
    <n v="25000"/>
    <s v="C"/>
    <s v="NY120A"/>
    <x v="226"/>
    <m/>
    <s v="Local 1199 Of SEIU"/>
    <s v="310 West 43rd Street"/>
    <s v="New York"/>
    <s v="NY"/>
    <m/>
    <s v="(212) 582-1890"/>
    <m/>
    <n v="30324773"/>
  </r>
  <r>
    <n v="4"/>
    <n v="12"/>
    <x v="1"/>
    <n v="15000"/>
    <s v="C"/>
    <s v="DBC2005"/>
    <x v="227"/>
    <m/>
    <s v="Martin Marietta"/>
    <s v="Glenpointe Centre East"/>
    <s v="Teaneck"/>
    <s v="NJ"/>
    <m/>
    <m/>
    <m/>
    <n v="17680846"/>
  </r>
  <r>
    <n v="3"/>
    <n v="23"/>
    <x v="6"/>
    <n v="15000"/>
    <s v="C"/>
    <s v="DC127A"/>
    <x v="227"/>
    <m/>
    <s v="Martin Marietta"/>
    <s v="Glenpointe Centre East"/>
    <s v="Teaneck"/>
    <s v="NJ"/>
    <m/>
    <m/>
    <m/>
    <n v="17680846"/>
  </r>
  <r>
    <n v="2"/>
    <n v="9"/>
    <x v="7"/>
    <n v="15000"/>
    <s v="C"/>
    <s v="DC157A"/>
    <x v="227"/>
    <m/>
    <s v="Martin Marietta"/>
    <s v="Glenpointe Centre East"/>
    <s v="Teaneck"/>
    <s v="NJ"/>
    <m/>
    <m/>
    <m/>
    <n v="17680846"/>
  </r>
  <r>
    <n v="6"/>
    <n v="16"/>
    <x v="2"/>
    <n v="15000"/>
    <s v="C"/>
    <s v="IL038A"/>
    <x v="227"/>
    <m/>
    <s v="Martin Marietta"/>
    <s v="Glenpointe Centre East"/>
    <s v="Teaneck"/>
    <s v="NJ"/>
    <m/>
    <m/>
    <m/>
    <n v="17680846"/>
  </r>
  <r>
    <n v="3"/>
    <n v="6"/>
    <x v="0"/>
    <n v="15000"/>
    <s v="C"/>
    <s v="DC188"/>
    <x v="228"/>
    <s v="Angel"/>
    <s v="Riley"/>
    <s v="1725 Jefferson Davis Highway"/>
    <s v="Arlington"/>
    <s v="VA"/>
    <m/>
    <m/>
    <m/>
    <n v="21365092"/>
  </r>
  <r>
    <n v="12"/>
    <n v="29"/>
    <x v="4"/>
    <n v="45000"/>
    <s v="C"/>
    <s v="PAC2016"/>
    <x v="228"/>
    <s v="Angel"/>
    <s v="Riley"/>
    <s v="1725 Jefferson Davis Highway"/>
    <s v="Arlington"/>
    <s v="VA"/>
    <m/>
    <m/>
    <m/>
    <n v="21365092"/>
  </r>
  <r>
    <n v="1"/>
    <n v="28"/>
    <x v="5"/>
    <n v="45000"/>
    <s v="C"/>
    <s v="PAC2016"/>
    <x v="228"/>
    <s v="Angel"/>
    <s v="Riley"/>
    <s v="1725 Jefferson Davis Highway"/>
    <s v="Arlington"/>
    <s v="VA"/>
    <m/>
    <m/>
    <m/>
    <n v="21365092"/>
  </r>
  <r>
    <n v="3"/>
    <n v="23"/>
    <x v="2"/>
    <n v="750"/>
    <s v="C"/>
    <s v="DC050A"/>
    <x v="229"/>
    <m/>
    <s v="Lockridge Grind"/>
    <s v="100 Washington Square South"/>
    <s v="Minneapolis"/>
    <s v="MN"/>
    <m/>
    <s v="(612) 339-6900"/>
    <m/>
    <n v="32374018"/>
  </r>
  <r>
    <n v="9"/>
    <n v="16"/>
    <x v="3"/>
    <n v="250"/>
    <s v="C"/>
    <s v="WL087A"/>
    <x v="229"/>
    <m/>
    <s v="Lockridge Grind"/>
    <s v="100 Washington Square South"/>
    <s v="Minneapolis"/>
    <s v="MN"/>
    <m/>
    <s v="(612) 339-6900"/>
    <m/>
    <n v="32374018"/>
  </r>
  <r>
    <n v="10"/>
    <n v="16"/>
    <x v="3"/>
    <n v="250"/>
    <s v="C"/>
    <s v="WL087A"/>
    <x v="229"/>
    <m/>
    <s v="Lockridge Grind"/>
    <s v="100 Washington Square South"/>
    <s v="Minneapolis"/>
    <s v="MN"/>
    <m/>
    <s v="(612) 339-6900"/>
    <m/>
    <n v="32374018"/>
  </r>
  <r>
    <n v="10"/>
    <n v="16"/>
    <x v="3"/>
    <n v="1000"/>
    <s v="C"/>
    <s v="NY120A"/>
    <x v="230"/>
    <s v="Theodore"/>
    <s v="Grindal"/>
    <s v="100 Washington Avenue, South"/>
    <s v="Minneapolis"/>
    <s v="MN"/>
    <m/>
    <m/>
    <m/>
    <n v="41964731"/>
  </r>
  <r>
    <n v="8"/>
    <n v="26"/>
    <x v="3"/>
    <n v="100"/>
    <s v="C"/>
    <s v="DC047A"/>
    <x v="231"/>
    <m/>
    <m/>
    <s v="6751 S Cregier Ave."/>
    <s v="Chicago"/>
    <s v="ID"/>
    <m/>
    <m/>
    <m/>
    <n v="41342951"/>
  </r>
  <r>
    <n v="9"/>
    <n v="16"/>
    <x v="3"/>
    <n v="50"/>
    <s v="C"/>
    <s v="DC047A"/>
    <x v="231"/>
    <m/>
    <m/>
    <s v="6751 S Cregier Ave."/>
    <s v="Chicago"/>
    <s v="ID"/>
    <m/>
    <m/>
    <m/>
    <n v="41342951"/>
  </r>
  <r>
    <n v="10"/>
    <n v="16"/>
    <x v="3"/>
    <n v="50"/>
    <s v="C"/>
    <s v="DC048A"/>
    <x v="231"/>
    <m/>
    <m/>
    <s v="6751 S Cregier Ave."/>
    <s v="Chicago"/>
    <s v="ID"/>
    <m/>
    <m/>
    <m/>
    <n v="41342951"/>
  </r>
  <r>
    <n v="12"/>
    <n v="15"/>
    <x v="3"/>
    <n v="100"/>
    <s v="C"/>
    <s v="DC049A"/>
    <x v="231"/>
    <m/>
    <m/>
    <s v="6751 S Cregier Ave."/>
    <s v="Chicago"/>
    <s v="ID"/>
    <m/>
    <m/>
    <m/>
    <n v="41342951"/>
  </r>
  <r>
    <n v="8"/>
    <n v="26"/>
    <x v="3"/>
    <n v="50"/>
    <s v="C"/>
    <s v="NY120A"/>
    <x v="231"/>
    <m/>
    <m/>
    <s v="6751 S Cregier Ave."/>
    <s v="Chicago"/>
    <s v="ID"/>
    <m/>
    <m/>
    <m/>
    <n v="41342951"/>
  </r>
  <r>
    <n v="5"/>
    <n v="24"/>
    <x v="1"/>
    <n v="15000"/>
    <s v="C"/>
    <s v="DBC2005"/>
    <x v="232"/>
    <m/>
    <s v="Machinists Non-Partisan Political"/>
    <s v="9000 Machinist Place"/>
    <s v="Upper Marlboro"/>
    <s v="MD"/>
    <m/>
    <s v="(301) 967-4575"/>
    <m/>
    <n v="19420086"/>
  </r>
  <r>
    <n v="2"/>
    <n v="1"/>
    <x v="6"/>
    <n v="15000"/>
    <s v="C"/>
    <s v="DBCME2"/>
    <x v="232"/>
    <m/>
    <s v="Machinists Non-Partisan Political"/>
    <s v="9000 Machinist Place"/>
    <s v="Upper Marlboro"/>
    <s v="MD"/>
    <m/>
    <s v="(301) 967-4575"/>
    <m/>
    <n v="19420086"/>
  </r>
  <r>
    <n v="3"/>
    <n v="26"/>
    <x v="3"/>
    <n v="15000"/>
    <s v="C"/>
    <s v="DC037A"/>
    <x v="232"/>
    <m/>
    <s v="Machinists Non-Partisan Political"/>
    <s v="9000 Machinist Place"/>
    <s v="Upper Marlboro"/>
    <s v="MD"/>
    <m/>
    <s v="(301) 967-4575"/>
    <m/>
    <n v="19420086"/>
  </r>
  <r>
    <n v="2"/>
    <n v="17"/>
    <x v="2"/>
    <n v="15000"/>
    <s v="C"/>
    <s v="DC050A"/>
    <x v="232"/>
    <m/>
    <s v="Machinists Non-Partisan Political"/>
    <s v="9000 Machinist Place"/>
    <s v="Upper Marlboro"/>
    <s v="MD"/>
    <m/>
    <s v="(301) 967-4575"/>
    <m/>
    <n v="19420086"/>
  </r>
  <r>
    <n v="3"/>
    <n v="1"/>
    <x v="7"/>
    <n v="15000"/>
    <s v="C"/>
    <s v="DC165A"/>
    <x v="232"/>
    <m/>
    <s v="Machinists Non-Partisan Political"/>
    <s v="9000 Machinist Place"/>
    <s v="Upper Marlboro"/>
    <s v="MD"/>
    <m/>
    <s v="(301) 967-4575"/>
    <m/>
    <n v="19420086"/>
  </r>
  <r>
    <n v="2"/>
    <n v="6"/>
    <x v="0"/>
    <n v="15000"/>
    <s v="C"/>
    <s v="DC189A"/>
    <x v="232"/>
    <m/>
    <s v="Machinists Non-Partisan Political"/>
    <s v="9000 Machinist Place"/>
    <s v="Upper Marlboro"/>
    <s v="MD"/>
    <m/>
    <s v="(301) 967-4575"/>
    <m/>
    <n v="19420086"/>
  </r>
  <r>
    <n v="2"/>
    <n v="6"/>
    <x v="0"/>
    <n v="35000"/>
    <s v="C"/>
    <s v="DC189A"/>
    <x v="232"/>
    <m/>
    <s v="Machinists Non-Partisan Political"/>
    <s v="9000 Machinist Place"/>
    <s v="Upper Marlboro"/>
    <s v="MD"/>
    <m/>
    <s v="(301) 967-4575"/>
    <m/>
    <n v="19420086"/>
  </r>
  <r>
    <n v="2"/>
    <n v="1"/>
    <x v="5"/>
    <n v="15000"/>
    <s v="C"/>
    <m/>
    <x v="232"/>
    <m/>
    <s v="Machinists Non-Partisan Political"/>
    <s v="9000 Machinist Place"/>
    <s v="Upper Marlboro"/>
    <s v="MD"/>
    <m/>
    <s v="(301) 967-4575"/>
    <m/>
    <n v="19420086"/>
  </r>
  <r>
    <n v="5"/>
    <n v="20"/>
    <x v="3"/>
    <n v="15000"/>
    <s v="C"/>
    <s v="CA116A"/>
    <x v="233"/>
    <m/>
    <m/>
    <s v="20300 Civic Center Drive Suite 320"/>
    <s v="Southfield"/>
    <s v="MI"/>
    <m/>
    <m/>
    <m/>
    <n v="36302460"/>
  </r>
  <r>
    <n v="5"/>
    <n v="24"/>
    <x v="2"/>
    <n v="15000"/>
    <s v="C"/>
    <s v="DC067A"/>
    <x v="233"/>
    <m/>
    <m/>
    <s v="20300 Civic Center Drive Suite 320"/>
    <s v="Southfield"/>
    <s v="MI"/>
    <m/>
    <m/>
    <m/>
    <n v="36302460"/>
  </r>
  <r>
    <n v="3"/>
    <n v="5"/>
    <x v="7"/>
    <n v="1000"/>
    <s v="C"/>
    <s v="DC157A"/>
    <x v="234"/>
    <s v="John"/>
    <s v="Gaine"/>
    <s v="2025 M Street, NW"/>
    <s v="Washington"/>
    <s v="DC"/>
    <m/>
    <m/>
    <m/>
    <n v="96415842"/>
  </r>
  <r>
    <n v="12"/>
    <n v="22"/>
    <x v="2"/>
    <n v="1000"/>
    <s v="C"/>
    <s v="GA021A"/>
    <x v="235"/>
    <m/>
    <s v="Manchin &amp; Aloi"/>
    <s v="1543 Fairmont Ave., Ste. 203"/>
    <s v="Fairmont"/>
    <s v="WV"/>
    <m/>
    <s v="(304) 367-1862"/>
    <m/>
    <n v="34172929"/>
  </r>
  <r>
    <n v="11"/>
    <n v="2"/>
    <x v="0"/>
    <n v="250"/>
    <s v="C"/>
    <s v="UNRESOLVED"/>
    <x v="236"/>
    <s v="William"/>
    <s v="Manning"/>
    <s v="1823 Prytania St Apt 209"/>
    <s v="New Orleans"/>
    <s v="LA"/>
    <s v="wrmanning@gmail.com"/>
    <m/>
    <s v="(504) 523-6084"/>
    <n v="21015679"/>
  </r>
  <r>
    <n v="10"/>
    <n v="13"/>
    <x v="2"/>
    <n v="7500"/>
    <s v="C"/>
    <s v="DC087A"/>
    <x v="237"/>
    <m/>
    <s v="Mariner Post-Ac"/>
    <s v="15415 Katy Freeway"/>
    <s v="Houston"/>
    <s v="TX"/>
    <m/>
    <m/>
    <m/>
    <n v="34963530"/>
  </r>
  <r>
    <n v="12"/>
    <n v="17"/>
    <x v="2"/>
    <n v="15000"/>
    <s v="C"/>
    <s v="DC087A"/>
    <x v="238"/>
    <s v="Lisa Marie"/>
    <s v="Bongiovanni"/>
    <s v="333 Continental Boulevard"/>
    <s v="El Segunda"/>
    <s v="CA"/>
    <s v="pac@mattel.com"/>
    <s v="(310) 252-5227"/>
    <m/>
    <n v="25209540"/>
  </r>
  <r>
    <n v="4"/>
    <n v="28"/>
    <x v="0"/>
    <n v="1000"/>
    <s v="C"/>
    <s v="DC217"/>
    <x v="239"/>
    <m/>
    <s v="McGuire Woods Battle Boothe"/>
    <s v="1 James Center"/>
    <s v="Richmond"/>
    <s v="VA"/>
    <m/>
    <s v="(804) 775-1000"/>
    <m/>
    <n v="32022375"/>
  </r>
  <r>
    <n v="4"/>
    <n v="30"/>
    <x v="2"/>
    <n v="15000"/>
    <s v="C"/>
    <s v="DC050A"/>
    <x v="240"/>
    <m/>
    <m/>
    <s v="1133 19th Street, NW"/>
    <s v="Washington"/>
    <s v="DC"/>
    <m/>
    <m/>
    <m/>
    <n v="58067520"/>
  </r>
  <r>
    <n v="2"/>
    <n v="15"/>
    <x v="0"/>
    <n v="50"/>
    <s v="C"/>
    <s v="CO030A"/>
    <x v="241"/>
    <s v="Jim"/>
    <s v="McNulty"/>
    <s v="1177 Race Street"/>
    <s v="Denver"/>
    <s v="CO"/>
    <s v="gayrockies@aol.com"/>
    <m/>
    <m/>
    <n v="97163456"/>
  </r>
  <r>
    <n v="2"/>
    <n v="15"/>
    <x v="0"/>
    <n v="50"/>
    <s v="C"/>
    <s v="CO030A"/>
    <x v="241"/>
    <s v="Jim"/>
    <s v="McNulty"/>
    <s v="1177 Race Street"/>
    <s v="Denver"/>
    <s v="CO"/>
    <s v="gayrockies@aol.com"/>
    <m/>
    <m/>
    <n v="97163456"/>
  </r>
  <r>
    <n v="5"/>
    <n v="14"/>
    <x v="7"/>
    <n v="1000"/>
    <s v="C"/>
    <s v="DC167A"/>
    <x v="242"/>
    <s v="Mark"/>
    <s v="MEBA PAF"/>
    <s v="444 North Capitol Street"/>
    <s v="Washington"/>
    <s v="DC"/>
    <m/>
    <s v="(202) 347-8585"/>
    <m/>
    <n v="13963657"/>
  </r>
  <r>
    <n v="6"/>
    <n v="3"/>
    <x v="1"/>
    <n v="1000"/>
    <s v="C"/>
    <s v="DC103A"/>
    <x v="243"/>
    <s v="Angela Walker"/>
    <s v="Reimer"/>
    <s v="591 Redwood Highway, BLDG. 4000"/>
    <s v="Mill Valley"/>
    <s v="CA"/>
    <m/>
    <s v="(415) 389-6800"/>
    <m/>
    <n v="93928032"/>
  </r>
  <r>
    <n v="1"/>
    <n v="26"/>
    <x v="1"/>
    <n v="100"/>
    <s v="C"/>
    <s v="DBC2005"/>
    <x v="244"/>
    <m/>
    <s v="Mellon Bank Cor"/>
    <s v="One Mellon Bank Center"/>
    <s v="Pittsburgh"/>
    <s v="PA"/>
    <m/>
    <s v="(412) 234-4948"/>
    <m/>
    <n v="17521136"/>
  </r>
  <r>
    <n v="3"/>
    <n v="16"/>
    <x v="2"/>
    <n v="15000"/>
    <s v="C"/>
    <s v="DC050A"/>
    <x v="245"/>
    <m/>
    <s v="MetLife"/>
    <s v="1620 L Street, NW Suite 800"/>
    <s v="Washington"/>
    <s v="DC"/>
    <m/>
    <m/>
    <m/>
    <n v="33720582"/>
  </r>
  <r>
    <n v="4"/>
    <n v="2"/>
    <x v="3"/>
    <n v="15000"/>
    <s v="C"/>
    <s v="PR003A"/>
    <x v="245"/>
    <m/>
    <s v="MetLife"/>
    <s v="1620 L Street, NW Suite 800"/>
    <s v="Washington"/>
    <s v="DC"/>
    <m/>
    <m/>
    <m/>
    <n v="33720582"/>
  </r>
  <r>
    <n v="4"/>
    <n v="21"/>
    <x v="2"/>
    <n v="50"/>
    <s v="C"/>
    <s v="ACK0104"/>
    <x v="246"/>
    <m/>
    <s v="Michael's Pharmacy"/>
    <s v="960 East Green Street"/>
    <s v="Pasadena"/>
    <s v="CA"/>
    <m/>
    <m/>
    <s v="(818) 363-3677"/>
    <n v="36296310"/>
  </r>
  <r>
    <n v="1"/>
    <n v="20"/>
    <x v="2"/>
    <n v="50"/>
    <s v="C"/>
    <s v="BF31101"/>
    <x v="246"/>
    <m/>
    <s v="Michael's Pharmacy"/>
    <s v="960 East Green Street"/>
    <s v="Pasadena"/>
    <s v="CA"/>
    <m/>
    <m/>
    <s v="(818) 363-3677"/>
    <n v="36296310"/>
  </r>
  <r>
    <n v="12"/>
    <n v="6"/>
    <x v="1"/>
    <n v="15000"/>
    <s v="C"/>
    <s v="DBC2005"/>
    <x v="247"/>
    <m/>
    <s v="Microsoft Corporation PAC"/>
    <s v="21 Dupont Circle, NW"/>
    <s v="Washington"/>
    <s v="DC"/>
    <m/>
    <m/>
    <m/>
    <n v="40713514"/>
  </r>
  <r>
    <n v="3"/>
    <n v="30"/>
    <x v="2"/>
    <n v="15000"/>
    <s v="C"/>
    <s v="DC050A"/>
    <x v="247"/>
    <m/>
    <s v="Microsoft Corporation PAC"/>
    <s v="21 Dupont Circle, NW"/>
    <s v="Washington"/>
    <s v="DC"/>
    <m/>
    <m/>
    <m/>
    <n v="40713514"/>
  </r>
  <r>
    <n v="6"/>
    <n v="28"/>
    <x v="6"/>
    <n v="15000"/>
    <s v="C"/>
    <s v="DC136A"/>
    <x v="247"/>
    <m/>
    <s v="Microsoft Corporation PAC"/>
    <s v="21 Dupont Circle, NW"/>
    <s v="Washington"/>
    <s v="DC"/>
    <m/>
    <m/>
    <m/>
    <n v="40713514"/>
  </r>
  <r>
    <n v="5"/>
    <n v="2"/>
    <x v="7"/>
    <n v="15000"/>
    <s v="C"/>
    <s v="DC171A"/>
    <x v="247"/>
    <m/>
    <s v="Microsoft Corporation PAC"/>
    <s v="21 Dupont Circle, NW"/>
    <s v="Washington"/>
    <s v="DC"/>
    <m/>
    <m/>
    <m/>
    <n v="40713514"/>
  </r>
  <r>
    <n v="1"/>
    <n v="25"/>
    <x v="0"/>
    <n v="15000"/>
    <s v="C"/>
    <s v="DC188"/>
    <x v="247"/>
    <m/>
    <s v="Microsoft Corporation PAC"/>
    <s v="21 Dupont Circle, NW"/>
    <s v="Washington"/>
    <s v="DC"/>
    <m/>
    <m/>
    <m/>
    <n v="40713514"/>
  </r>
  <r>
    <n v="12"/>
    <n v="30"/>
    <x v="4"/>
    <n v="15000"/>
    <s v="C"/>
    <s v="PAC2016"/>
    <x v="247"/>
    <m/>
    <s v="Microsoft Corporation PAC"/>
    <s v="21 Dupont Circle, NW"/>
    <s v="Washington"/>
    <s v="DC"/>
    <m/>
    <m/>
    <m/>
    <n v="40713514"/>
  </r>
  <r>
    <n v="4"/>
    <n v="9"/>
    <x v="3"/>
    <n v="15000"/>
    <s v="C"/>
    <s v="PR003A"/>
    <x v="247"/>
    <m/>
    <s v="Microsoft Corporation PAC"/>
    <s v="21 Dupont Circle, NW"/>
    <s v="Washington"/>
    <s v="DC"/>
    <m/>
    <m/>
    <m/>
    <n v="40713514"/>
  </r>
  <r>
    <n v="4"/>
    <n v="4"/>
    <x v="6"/>
    <n v="26700"/>
    <s v="C"/>
    <s v="IL061A"/>
    <x v="248"/>
    <s v="Al"/>
    <s v="Franken"/>
    <s v="PO Box 523232"/>
    <s v="Minneapolis"/>
    <s v="MN"/>
    <m/>
    <m/>
    <m/>
    <n v="94811090"/>
  </r>
  <r>
    <n v="9"/>
    <n v="22"/>
    <x v="3"/>
    <n v="25000"/>
    <s v="C"/>
    <s v="NY120A"/>
    <x v="249"/>
    <s v="Melvyn"/>
    <s v="Weiss"/>
    <s v="One Pennsylvania Plaza"/>
    <s v="New York"/>
    <s v="NY"/>
    <m/>
    <s v="(212) 594-5300"/>
    <m/>
    <n v="31452252"/>
  </r>
  <r>
    <n v="2"/>
    <n v="9"/>
    <x v="7"/>
    <n v="250"/>
    <s v="C"/>
    <s v="SC008A"/>
    <x v="250"/>
    <m/>
    <m/>
    <s v="1150 Hungryneck Blvd"/>
    <s v="Mt. Pleasant"/>
    <s v="SC"/>
    <m/>
    <m/>
    <m/>
    <n v="96367627"/>
  </r>
  <r>
    <n v="6"/>
    <n v="23"/>
    <x v="3"/>
    <n v="2000"/>
    <s v="C"/>
    <s v="DC039A"/>
    <x v="251"/>
    <m/>
    <s v="Montgomery Wats"/>
    <s v="250 N. Madison Ave."/>
    <s v="Pasadena"/>
    <s v="CA"/>
    <m/>
    <s v="(303) 938-8818"/>
    <m/>
    <n v="21748870"/>
  </r>
  <r>
    <n v="3"/>
    <n v="11"/>
    <x v="1"/>
    <n v="15000"/>
    <s v="C"/>
    <s v="DBC2005"/>
    <x v="252"/>
    <m/>
    <m/>
    <s v="1919 Pennsylvania Avenue, NW"/>
    <s v="Washington"/>
    <s v="DC"/>
    <m/>
    <s v="(202) 861-6977"/>
    <m/>
    <n v="13965595"/>
  </r>
  <r>
    <n v="3"/>
    <n v="1"/>
    <x v="6"/>
    <n v="15000"/>
    <s v="C"/>
    <s v="DBCME2"/>
    <x v="252"/>
    <m/>
    <m/>
    <s v="1919 Pennsylvania Avenue, NW"/>
    <s v="Washington"/>
    <s v="DC"/>
    <m/>
    <s v="(202) 861-6977"/>
    <m/>
    <n v="13965595"/>
  </r>
  <r>
    <n v="5"/>
    <n v="27"/>
    <x v="3"/>
    <n v="15000"/>
    <s v="C"/>
    <s v="DC039A"/>
    <x v="252"/>
    <m/>
    <m/>
    <s v="1919 Pennsylvania Avenue, NW"/>
    <s v="Washington"/>
    <s v="DC"/>
    <m/>
    <s v="(202) 861-6977"/>
    <m/>
    <n v="13965595"/>
  </r>
  <r>
    <n v="3"/>
    <n v="18"/>
    <x v="2"/>
    <n v="15000"/>
    <s v="C"/>
    <s v="DC050A"/>
    <x v="252"/>
    <m/>
    <m/>
    <s v="1919 Pennsylvania Avenue, NW"/>
    <s v="Washington"/>
    <s v="DC"/>
    <m/>
    <s v="(202) 861-6977"/>
    <m/>
    <n v="13965595"/>
  </r>
  <r>
    <n v="2"/>
    <n v="26"/>
    <x v="7"/>
    <n v="15000"/>
    <s v="C"/>
    <s v="DC157A"/>
    <x v="252"/>
    <m/>
    <m/>
    <s v="1919 Pennsylvania Avenue, NW"/>
    <s v="Washington"/>
    <s v="DC"/>
    <m/>
    <s v="(202) 861-6977"/>
    <m/>
    <n v="13965595"/>
  </r>
  <r>
    <n v="3"/>
    <n v="6"/>
    <x v="0"/>
    <n v="15000"/>
    <s v="C"/>
    <s v="DC188"/>
    <x v="252"/>
    <m/>
    <m/>
    <s v="1919 Pennsylvania Avenue, NW"/>
    <s v="Washington"/>
    <s v="DC"/>
    <m/>
    <s v="(202) 861-6977"/>
    <m/>
    <n v="13965595"/>
  </r>
  <r>
    <n v="1"/>
    <n v="22"/>
    <x v="3"/>
    <n v="1000"/>
    <s v="C"/>
    <n v="2002"/>
    <x v="253"/>
    <m/>
    <m/>
    <s v="727 - 15th Street, NW"/>
    <s v="Washington"/>
    <s v="DC"/>
    <m/>
    <m/>
    <m/>
    <n v="40471064"/>
  </r>
  <r>
    <n v="3"/>
    <n v="28"/>
    <x v="1"/>
    <n v="50"/>
    <s v="C"/>
    <s v="DC098A"/>
    <x v="254"/>
    <s v="Steve"/>
    <s v="Fox"/>
    <s v="PO Box 77492"/>
    <s v="Washington"/>
    <s v="DC"/>
    <m/>
    <s v="(202) 462-5747"/>
    <m/>
    <n v="93780880"/>
  </r>
  <r>
    <n v="10"/>
    <n v="29"/>
    <x v="2"/>
    <n v="100"/>
    <s v="C"/>
    <s v="WMY2004"/>
    <x v="255"/>
    <m/>
    <s v="Rochlin"/>
    <m/>
    <s v="New York"/>
    <s v="NY"/>
    <m/>
    <s v="(212) 689-4897"/>
    <m/>
    <n v="14205500"/>
  </r>
  <r>
    <n v="3"/>
    <n v="29"/>
    <x v="2"/>
    <n v="50"/>
    <s v="C"/>
    <s v="OM40113"/>
    <x v="256"/>
    <m/>
    <s v="Frisbie"/>
    <s v="Frisbie Communications"/>
    <s v="Arlington Hts."/>
    <s v="IL"/>
    <m/>
    <m/>
    <m/>
    <n v="13945179"/>
  </r>
  <r>
    <n v="8"/>
    <n v="23"/>
    <x v="2"/>
    <n v="500"/>
    <s v="C"/>
    <s v="TMY2004"/>
    <x v="257"/>
    <m/>
    <s v="Bristow"/>
    <m/>
    <s v="Rochester"/>
    <s v="NY"/>
    <m/>
    <m/>
    <s v="(585) 503-2749"/>
    <n v="14312730"/>
  </r>
  <r>
    <n v="2"/>
    <n v="1"/>
    <x v="1"/>
    <n v="100"/>
    <s v="C"/>
    <s v="DBC2005"/>
    <x v="258"/>
    <m/>
    <m/>
    <s v="One Mellon Bank Center, Room 625"/>
    <s v="Pittsburgh"/>
    <s v="PA"/>
    <m/>
    <m/>
    <m/>
    <n v="87158110"/>
  </r>
  <r>
    <n v="6"/>
    <n v="4"/>
    <x v="0"/>
    <n v="15000"/>
    <s v="C"/>
    <s v="DC193A"/>
    <x v="259"/>
    <m/>
    <s v="Mwh"/>
    <s v="380 Interlocken Crescent"/>
    <s v="Broomfield"/>
    <s v="CO"/>
    <m/>
    <m/>
    <m/>
    <n v="89333938"/>
  </r>
  <r>
    <n v="7"/>
    <n v="9"/>
    <x v="0"/>
    <n v="-15000"/>
    <s v="C"/>
    <s v="SouthWest"/>
    <x v="259"/>
    <m/>
    <s v="Mwh"/>
    <s v="380 Interlocken Crescent"/>
    <s v="Broomfield"/>
    <s v="CO"/>
    <m/>
    <m/>
    <m/>
    <n v="89333938"/>
  </r>
  <r>
    <n v="6"/>
    <n v="8"/>
    <x v="7"/>
    <n v="15000"/>
    <s v="C"/>
    <s v="DC176A"/>
    <x v="260"/>
    <m/>
    <m/>
    <s v="380 Interlocken Crescent"/>
    <s v="Broomfield"/>
    <s v="CO"/>
    <m/>
    <m/>
    <m/>
    <n v="96667221"/>
  </r>
  <r>
    <n v="7"/>
    <n v="7"/>
    <x v="1"/>
    <n v="15000"/>
    <s v="C"/>
    <s v="DBC2005"/>
    <x v="261"/>
    <s v="Gary"/>
    <s v="LaPaille"/>
    <s v="MWH"/>
    <s v="Broomfield"/>
    <s v="CO"/>
    <m/>
    <m/>
    <m/>
    <n v="85426265"/>
  </r>
  <r>
    <n v="3"/>
    <n v="20"/>
    <x v="6"/>
    <n v="15000"/>
    <s v="C"/>
    <s v="DC127A"/>
    <x v="261"/>
    <s v="Gary"/>
    <s v="LaPaille"/>
    <s v="MWH"/>
    <s v="Broomfield"/>
    <s v="CO"/>
    <m/>
    <m/>
    <m/>
    <n v="85426265"/>
  </r>
  <r>
    <n v="7"/>
    <n v="20"/>
    <x v="6"/>
    <n v="1000"/>
    <s v="C"/>
    <s v="IN007A"/>
    <x v="261"/>
    <s v="Gary"/>
    <s v="LaPaille"/>
    <s v="MWH"/>
    <s v="Broomfield"/>
    <s v="CO"/>
    <m/>
    <m/>
    <m/>
    <n v="85426265"/>
  </r>
  <r>
    <n v="3"/>
    <n v="20"/>
    <x v="7"/>
    <n v="500"/>
    <s v="C"/>
    <s v="DC161A"/>
    <x v="262"/>
    <m/>
    <m/>
    <s v="4201 Connecticut Ave NW Suite 300"/>
    <s v="Washington"/>
    <s v="DC"/>
    <m/>
    <s v="(202) 244-2990"/>
    <s v="(202) 387-6445"/>
    <n v="96454643"/>
  </r>
  <r>
    <n v="3"/>
    <n v="5"/>
    <x v="3"/>
    <n v="1000"/>
    <s v="C"/>
    <s v="WL083A"/>
    <x v="263"/>
    <m/>
    <m/>
    <s v="901 N. Washington St, Suite 600"/>
    <s v="Alexandria"/>
    <s v="VA"/>
    <m/>
    <m/>
    <m/>
    <n v="40605797"/>
  </r>
  <r>
    <n v="12"/>
    <n v="16"/>
    <x v="3"/>
    <n v="15000"/>
    <s v="C"/>
    <s v="DC048A"/>
    <x v="264"/>
    <s v="Nancy"/>
    <s v="Keenan"/>
    <s v="1156 15th Street NW"/>
    <s v="Washington"/>
    <s v="DC"/>
    <m/>
    <m/>
    <s v="(202) 973-3086"/>
    <n v="55321256"/>
  </r>
  <r>
    <n v="3"/>
    <n v="8"/>
    <x v="2"/>
    <n v="15000"/>
    <s v="C"/>
    <s v="DC050A"/>
    <x v="264"/>
    <s v="Nancy"/>
    <s v="Keenan"/>
    <s v="1156 15th Street NW"/>
    <s v="Washington"/>
    <s v="DC"/>
    <m/>
    <m/>
    <s v="(202) 973-3086"/>
    <n v="55321256"/>
  </r>
  <r>
    <n v="12"/>
    <n v="28"/>
    <x v="7"/>
    <n v="15000"/>
    <s v="C"/>
    <s v="DC159A"/>
    <x v="264"/>
    <s v="Nancy"/>
    <s v="Keenan"/>
    <s v="1156 15th Street NW"/>
    <s v="Washington"/>
    <s v="DC"/>
    <m/>
    <m/>
    <s v="(202) 973-3086"/>
    <n v="55321256"/>
  </r>
  <r>
    <n v="4"/>
    <n v="21"/>
    <x v="0"/>
    <n v="15000"/>
    <s v="C"/>
    <s v="DC218"/>
    <x v="264"/>
    <s v="Nancy"/>
    <s v="Keenan"/>
    <s v="1156 15th Street NW"/>
    <s v="Washington"/>
    <s v="DC"/>
    <m/>
    <m/>
    <s v="(202) 973-3086"/>
    <n v="55321256"/>
  </r>
  <r>
    <n v="6"/>
    <n v="30"/>
    <x v="6"/>
    <n v="250"/>
    <s v="C"/>
    <s v="WA030A"/>
    <x v="265"/>
    <s v="Karen"/>
    <s v="Cooper"/>
    <s v="811 1ST AVE"/>
    <s v="SEATTLE"/>
    <s v="WA"/>
    <s v="karencooper@wanaral.org"/>
    <s v="(206) 624-1990"/>
    <m/>
    <n v="31583144"/>
  </r>
  <r>
    <n v="11"/>
    <n v="29"/>
    <x v="1"/>
    <n v="15000"/>
    <s v="C"/>
    <s v="DBC2005"/>
    <x v="266"/>
    <s v="Jose"/>
    <s v="Ceballos"/>
    <s v="1325 Massachusetts Avenue, NW"/>
    <s v="Washington"/>
    <s v="DC"/>
    <s v="jceballos@natcadc.org"/>
    <m/>
    <m/>
    <n v="58257400"/>
  </r>
  <r>
    <n v="4"/>
    <n v="27"/>
    <x v="2"/>
    <n v="15000"/>
    <s v="C"/>
    <s v="DC063A"/>
    <x v="266"/>
    <s v="Jose"/>
    <s v="Ceballos"/>
    <s v="1325 Massachusetts Avenue, NW"/>
    <s v="Washington"/>
    <s v="DC"/>
    <s v="jceballos@natcadc.org"/>
    <m/>
    <m/>
    <n v="58257400"/>
  </r>
  <r>
    <n v="10"/>
    <n v="31"/>
    <x v="6"/>
    <n v="15000"/>
    <s v="C"/>
    <s v="DC144A"/>
    <x v="266"/>
    <s v="Jose"/>
    <s v="Ceballos"/>
    <s v="1325 Massachusetts Avenue, NW"/>
    <s v="Washington"/>
    <s v="DC"/>
    <s v="jceballos@natcadc.org"/>
    <m/>
    <m/>
    <n v="58257400"/>
  </r>
  <r>
    <n v="1"/>
    <n v="2"/>
    <x v="0"/>
    <n v="15000"/>
    <s v="C"/>
    <s v="PA070A"/>
    <x v="266"/>
    <s v="Jose"/>
    <s v="Ceballos"/>
    <s v="1325 Massachusetts Avenue, NW"/>
    <s v="Washington"/>
    <s v="DC"/>
    <s v="jceballos@natcadc.org"/>
    <m/>
    <m/>
    <n v="58257400"/>
  </r>
  <r>
    <n v="11"/>
    <n v="5"/>
    <x v="3"/>
    <n v="600"/>
    <s v="C"/>
    <s v="DC048A"/>
    <x v="267"/>
    <m/>
    <m/>
    <s v="3138 N. 10th Street"/>
    <s v="Arlington"/>
    <s v="VA"/>
    <m/>
    <s v="(703) 522-4770"/>
    <m/>
    <n v="40621423"/>
  </r>
  <r>
    <n v="5"/>
    <n v="23"/>
    <x v="1"/>
    <n v="50"/>
    <s v="C"/>
    <s v="DC098A"/>
    <x v="267"/>
    <m/>
    <m/>
    <s v="3138 N. 10th Street"/>
    <s v="Arlington"/>
    <s v="VA"/>
    <m/>
    <s v="(703) 522-4770"/>
    <m/>
    <n v="40621423"/>
  </r>
  <r>
    <n v="3"/>
    <n v="5"/>
    <x v="3"/>
    <n v="15000"/>
    <s v="C"/>
    <s v="PR003A"/>
    <x v="268"/>
    <m/>
    <s v="national assoc"/>
    <s v="15th &amp;amp; M Streets, N.W."/>
    <s v="Washington"/>
    <s v="DC"/>
    <m/>
    <s v="(202) 822-0200"/>
    <m/>
    <n v="20508566"/>
  </r>
  <r>
    <n v="4"/>
    <n v="4"/>
    <x v="6"/>
    <n v="15000"/>
    <s v="C"/>
    <s v="DC127A"/>
    <x v="269"/>
    <m/>
    <s v="National Associ"/>
    <s v="777 14th Street, NW"/>
    <s v="Washington"/>
    <s v="DC"/>
    <m/>
    <s v="(312) 329-8200"/>
    <m/>
    <n v="13211744"/>
  </r>
  <r>
    <n v="1"/>
    <n v="22"/>
    <x v="0"/>
    <n v="5000"/>
    <s v="C"/>
    <s v="DC188"/>
    <x v="270"/>
    <s v="Brian"/>
    <s v="Dautch"/>
    <s v="750 First Street NE"/>
    <s v="Washington"/>
    <s v="DC"/>
    <s v="bdautch@naswdc.org"/>
    <s v="(202) 480-8600"/>
    <m/>
    <n v="97080758"/>
  </r>
  <r>
    <n v="5"/>
    <n v="27"/>
    <x v="0"/>
    <n v="15000"/>
    <s v="C"/>
    <s v="DC188A"/>
    <x v="270"/>
    <s v="Brian"/>
    <s v="Dautch"/>
    <s v="750 First Street NE"/>
    <s v="Washington"/>
    <s v="DC"/>
    <s v="bdautch@naswdc.org"/>
    <s v="(202) 480-8600"/>
    <m/>
    <n v="97080758"/>
  </r>
  <r>
    <n v="5"/>
    <n v="9"/>
    <x v="0"/>
    <n v="5000"/>
    <s v="C"/>
    <s v="DC193A"/>
    <x v="270"/>
    <s v="Brian"/>
    <s v="Dautch"/>
    <s v="750 First Street NE"/>
    <s v="Washington"/>
    <s v="DC"/>
    <s v="bdautch@naswdc.org"/>
    <s v="(202) 480-8600"/>
    <m/>
    <n v="97080758"/>
  </r>
  <r>
    <n v="4"/>
    <n v="1"/>
    <x v="0"/>
    <n v="5000"/>
    <s v="C"/>
    <s v="DC214"/>
    <x v="270"/>
    <s v="Brian"/>
    <s v="Dautch"/>
    <s v="750 First Street NE"/>
    <s v="Washington"/>
    <s v="DC"/>
    <s v="bdautch@naswdc.org"/>
    <s v="(202) 480-8600"/>
    <m/>
    <n v="97080758"/>
  </r>
  <r>
    <n v="6"/>
    <n v="20"/>
    <x v="7"/>
    <n v="15000"/>
    <s v="C"/>
    <s v="DC176A"/>
    <x v="271"/>
    <m/>
    <s v="National Beer Wholesalers Associati"/>
    <s v="1101 King Street, Suite 600"/>
    <s v="Alexandria"/>
    <s v="VA"/>
    <s v="lknight@nbwa.org"/>
    <m/>
    <m/>
    <n v="96701926"/>
  </r>
  <r>
    <n v="3"/>
    <n v="16"/>
    <x v="5"/>
    <n v="15000"/>
    <s v="C"/>
    <s v="PAC2016"/>
    <x v="271"/>
    <m/>
    <s v="National Beer Wholesalers Associati"/>
    <s v="1101 King Street, Suite 600"/>
    <s v="Alexandria"/>
    <s v="VA"/>
    <s v="lknight@nbwa.org"/>
    <m/>
    <m/>
    <n v="96701926"/>
  </r>
  <r>
    <n v="2"/>
    <n v="2"/>
    <x v="2"/>
    <n v="7500"/>
    <s v="C"/>
    <s v="DC050A"/>
    <x v="272"/>
    <s v="Barbara"/>
    <s v="Kennelly"/>
    <s v="10 G Street, NE"/>
    <s v="Washington"/>
    <s v="DC"/>
    <m/>
    <s v="(202) 216-0420"/>
    <m/>
    <n v="56240934"/>
  </r>
  <r>
    <n v="4"/>
    <n v="14"/>
    <x v="2"/>
    <n v="7500"/>
    <s v="C"/>
    <s v="DC063A"/>
    <x v="272"/>
    <s v="Barbara"/>
    <s v="Kennelly"/>
    <s v="10 G Street, NE"/>
    <s v="Washington"/>
    <s v="DC"/>
    <m/>
    <s v="(202) 216-0420"/>
    <m/>
    <n v="56240934"/>
  </r>
  <r>
    <n v="2"/>
    <n v="2"/>
    <x v="7"/>
    <n v="15000"/>
    <s v="C"/>
    <s v="DC155A"/>
    <x v="272"/>
    <s v="Barbara"/>
    <s v="Kennelly"/>
    <s v="10 G Street, NE"/>
    <s v="Washington"/>
    <s v="DC"/>
    <m/>
    <s v="(202) 216-0420"/>
    <m/>
    <n v="56240934"/>
  </r>
  <r>
    <n v="2"/>
    <n v="8"/>
    <x v="0"/>
    <n v="15000"/>
    <s v="C"/>
    <s v="DC188"/>
    <x v="272"/>
    <s v="Barbara"/>
    <s v="Kennelly"/>
    <s v="10 G Street, NE"/>
    <s v="Washington"/>
    <s v="DC"/>
    <m/>
    <s v="(202) 216-0420"/>
    <m/>
    <n v="56240934"/>
  </r>
  <r>
    <n v="1"/>
    <n v="22"/>
    <x v="3"/>
    <n v="15000"/>
    <s v="C"/>
    <s v="DC033A"/>
    <x v="272"/>
    <m/>
    <s v="National"/>
    <s v="10 G Street, NE"/>
    <s v="Washington"/>
    <s v="DC"/>
    <m/>
    <s v="(202) 216-0420"/>
    <m/>
    <n v="31455553"/>
  </r>
  <r>
    <n v="3"/>
    <n v="18"/>
    <x v="0"/>
    <n v="15000"/>
    <s v="C"/>
    <s v="DC215"/>
    <x v="273"/>
    <m/>
    <m/>
    <s v="202 Daingerfield Road"/>
    <s v="Alexandria"/>
    <s v="VA"/>
    <m/>
    <s v="(703) 683-8200"/>
    <m/>
    <n v="40611665"/>
  </r>
  <r>
    <n v="5"/>
    <n v="21"/>
    <x v="7"/>
    <n v="1000"/>
    <s v="C"/>
    <s v="DC171A"/>
    <x v="274"/>
    <m/>
    <m/>
    <s v="8224 Old Courthouse Road"/>
    <s v="Vienna"/>
    <s v="VA"/>
    <m/>
    <m/>
    <m/>
    <n v="96585381"/>
  </r>
  <r>
    <n v="3"/>
    <n v="19"/>
    <x v="3"/>
    <n v="15000"/>
    <s v="C"/>
    <n v="2002"/>
    <x v="275"/>
    <m/>
    <s v="National Educationa Association"/>
    <s v="1201 16th Street NW"/>
    <s v="Washington"/>
    <s v="DC"/>
    <m/>
    <s v="(202) 822-7321"/>
    <m/>
    <n v="23563517"/>
  </r>
  <r>
    <n v="6"/>
    <n v="23"/>
    <x v="1"/>
    <n v="15000"/>
    <s v="C"/>
    <s v="DBC2005"/>
    <x v="275"/>
    <m/>
    <s v="National Educationa Association"/>
    <s v="1201 16th Street NW"/>
    <s v="Washington"/>
    <s v="DC"/>
    <m/>
    <s v="(202) 822-7321"/>
    <m/>
    <n v="23563517"/>
  </r>
  <r>
    <n v="2"/>
    <n v="25"/>
    <x v="3"/>
    <n v="1000"/>
    <s v="C"/>
    <s v="WL083A"/>
    <x v="276"/>
    <m/>
    <s v="National Federa"/>
    <s v="19432 Burlington Drive"/>
    <s v="Detroit"/>
    <s v="MI"/>
    <m/>
    <m/>
    <m/>
    <n v="35381956"/>
  </r>
  <r>
    <n v="7"/>
    <n v="9"/>
    <x v="3"/>
    <n v="10000"/>
    <s v="C"/>
    <s v="DC039A"/>
    <x v="276"/>
    <m/>
    <s v="National Federa"/>
    <s v="401 West 16th Street"/>
    <s v="The Dalles"/>
    <s v="OR"/>
    <m/>
    <s v="(541) 296-9789"/>
    <m/>
    <n v="31895464"/>
  </r>
  <r>
    <n v="4"/>
    <n v="28"/>
    <x v="2"/>
    <n v="5000"/>
    <s v="C"/>
    <s v="TX048A"/>
    <x v="277"/>
    <m/>
    <s v="National Good"/>
    <s v="2300 First City Tower"/>
    <s v="Houston"/>
    <s v="TX"/>
    <m/>
    <s v="(713) 758-2222"/>
    <m/>
    <n v="31676002"/>
  </r>
  <r>
    <n v="11"/>
    <n v="10"/>
    <x v="2"/>
    <n v="1000"/>
    <s v="C"/>
    <s v="MA051A"/>
    <x v="278"/>
    <s v="National Grid USA Po"/>
    <s v="Committee"/>
    <s v="25 Research Dr."/>
    <s v="Westborough"/>
    <s v="MA"/>
    <m/>
    <m/>
    <m/>
    <n v="85427369"/>
  </r>
  <r>
    <n v="4"/>
    <n v="15"/>
    <x v="2"/>
    <n v="3000"/>
    <s v="C"/>
    <s v="DC050A"/>
    <x v="279"/>
    <m/>
    <s v="Nat'l League of"/>
    <s v="1023 N Royal Street"/>
    <s v="Alexandria"/>
    <s v="VA"/>
    <m/>
    <s v="(703) 548-5922"/>
    <m/>
    <n v="14169601"/>
  </r>
  <r>
    <n v="6"/>
    <n v="22"/>
    <x v="2"/>
    <n v="15000"/>
    <s v="C"/>
    <s v="DC067A"/>
    <x v="280"/>
    <m/>
    <m/>
    <s v="1850 M Street, NW"/>
    <s v="Washington"/>
    <s v="DC"/>
    <m/>
    <s v="(202) 974-2300"/>
    <m/>
    <n v="40611657"/>
  </r>
  <r>
    <n v="12"/>
    <n v="30"/>
    <x v="3"/>
    <n v="15000"/>
    <s v="C"/>
    <s v="WL087A"/>
    <x v="280"/>
    <m/>
    <m/>
    <s v="1850 M Street, NW"/>
    <s v="Washington"/>
    <s v="DC"/>
    <m/>
    <s v="(202) 974-2300"/>
    <m/>
    <n v="40611657"/>
  </r>
  <r>
    <n v="1"/>
    <n v="17"/>
    <x v="7"/>
    <n v="5000"/>
    <s v="C"/>
    <s v="DC155A"/>
    <x v="281"/>
    <s v="Emily"/>
    <s v="Baker"/>
    <s v="1655 North Fort Meyer Drive"/>
    <s v="Arlington"/>
    <s v="VA"/>
    <m/>
    <m/>
    <m/>
    <n v="14200525"/>
  </r>
  <r>
    <n v="8"/>
    <n v="30"/>
    <x v="7"/>
    <n v="500"/>
    <s v="C"/>
    <s v="CDOFAM"/>
    <x v="282"/>
    <s v="Carrie"/>
    <s v="Pugh"/>
    <s v="1201 16th Street, NW"/>
    <s v="Washington"/>
    <s v="DC"/>
    <s v="CPugh@nea.org"/>
    <s v="(202) 822-7321"/>
    <m/>
    <n v="34753930"/>
  </r>
  <r>
    <n v="2"/>
    <n v="26"/>
    <x v="2"/>
    <n v="15000"/>
    <s v="C"/>
    <s v="DC050A"/>
    <x v="282"/>
    <s v="Carrie"/>
    <s v="Pugh"/>
    <s v="1201 16th Street, NW"/>
    <s v="Washington"/>
    <s v="DC"/>
    <s v="CPugh@nea.org"/>
    <s v="(202) 822-7321"/>
    <m/>
    <n v="34753930"/>
  </r>
  <r>
    <n v="4"/>
    <n v="27"/>
    <x v="6"/>
    <n v="15000"/>
    <s v="C"/>
    <s v="DC130A"/>
    <x v="282"/>
    <s v="Carrie"/>
    <s v="Pugh"/>
    <s v="1201 16th Street, NW"/>
    <s v="Washington"/>
    <s v="DC"/>
    <s v="CPugh@nea.org"/>
    <s v="(202) 822-7321"/>
    <m/>
    <n v="34753930"/>
  </r>
  <r>
    <n v="3"/>
    <n v="28"/>
    <x v="7"/>
    <n v="15000"/>
    <s v="C"/>
    <s v="DC165A"/>
    <x v="282"/>
    <s v="Carrie"/>
    <s v="Pugh"/>
    <s v="1201 16th Street, NW"/>
    <s v="Washington"/>
    <s v="DC"/>
    <s v="CPugh@nea.org"/>
    <s v="(202) 822-7321"/>
    <m/>
    <n v="34753930"/>
  </r>
  <r>
    <n v="12"/>
    <n v="22"/>
    <x v="4"/>
    <n v="45000"/>
    <s v="C"/>
    <s v="PAC2016"/>
    <x v="282"/>
    <s v="Carrie"/>
    <s v="Pugh"/>
    <s v="1201 16th Street, NW"/>
    <s v="Washington"/>
    <s v="DC"/>
    <s v="CPugh@nea.org"/>
    <s v="(202) 822-7321"/>
    <m/>
    <n v="34753930"/>
  </r>
  <r>
    <n v="3"/>
    <n v="24"/>
    <x v="5"/>
    <n v="45000"/>
    <s v="C"/>
    <s v="PAC2016"/>
    <x v="282"/>
    <s v="Carrie"/>
    <s v="Pugh"/>
    <s v="1201 16th Street, NW"/>
    <s v="Washington"/>
    <s v="DC"/>
    <s v="CPugh@nea.org"/>
    <s v="(202) 822-7321"/>
    <m/>
    <n v="34753930"/>
  </r>
  <r>
    <n v="2"/>
    <n v="1"/>
    <x v="5"/>
    <n v="15000"/>
    <s v="C"/>
    <m/>
    <x v="282"/>
    <s v="Carrie"/>
    <s v="Pugh"/>
    <s v="1201 16th Street, NW"/>
    <s v="Washington"/>
    <s v="DC"/>
    <s v="CPugh@nea.org"/>
    <s v="(202) 822-7321"/>
    <m/>
    <n v="34753930"/>
  </r>
  <r>
    <n v="11"/>
    <n v="10"/>
    <x v="2"/>
    <n v="2000"/>
    <s v="C"/>
    <s v="GA021A"/>
    <x v="283"/>
    <m/>
    <m/>
    <s v="1330 Lady Street"/>
    <s v="Columbia"/>
    <s v="SC"/>
    <m/>
    <m/>
    <s v="(803) 256-0661"/>
    <n v="19949664"/>
  </r>
  <r>
    <n v="1"/>
    <n v="5"/>
    <x v="2"/>
    <n v="15000"/>
    <s v="C"/>
    <s v="DC049A"/>
    <x v="284"/>
    <s v="Mark"/>
    <s v="Cribben"/>
    <s v="PO Box 619911"/>
    <s v="Dallas"/>
    <s v="TX"/>
    <m/>
    <s v="(202) 728-0610"/>
    <m/>
    <n v="55411590"/>
  </r>
  <r>
    <n v="3"/>
    <n v="10"/>
    <x v="0"/>
    <n v="15000"/>
    <s v="C"/>
    <s v="DC190A"/>
    <x v="284"/>
    <s v="Mark"/>
    <s v="Cribben"/>
    <s v="PO Box 619911"/>
    <s v="Dallas"/>
    <s v="TX"/>
    <m/>
    <s v="(202) 728-0610"/>
    <m/>
    <n v="55411590"/>
  </r>
  <r>
    <n v="3"/>
    <n v="31"/>
    <x v="2"/>
    <n v="15000"/>
    <s v="C"/>
    <s v="IL038A"/>
    <x v="284"/>
    <s v="Mark"/>
    <s v="Cribben"/>
    <s v="PO Box 619911"/>
    <s v="Dallas"/>
    <s v="TX"/>
    <m/>
    <s v="(202) 728-0610"/>
    <m/>
    <n v="55411590"/>
  </r>
  <r>
    <n v="4"/>
    <n v="30"/>
    <x v="2"/>
    <n v="10000"/>
    <s v="C"/>
    <s v="DC050A"/>
    <x v="285"/>
    <s v="Kirsten"/>
    <s v="Falk"/>
    <s v="777 N. Capitol St. NE"/>
    <s v="Washington"/>
    <s v="DC"/>
    <m/>
    <m/>
    <m/>
    <n v="58067750"/>
  </r>
  <r>
    <n v="4"/>
    <n v="30"/>
    <x v="2"/>
    <n v="5000"/>
    <s v="C"/>
    <s v="DC050A"/>
    <x v="285"/>
    <s v="Kirsten"/>
    <s v="Falk"/>
    <s v="777 N. Capitol St. NE"/>
    <s v="Washington"/>
    <s v="DC"/>
    <m/>
    <m/>
    <m/>
    <n v="58067750"/>
  </r>
  <r>
    <n v="3"/>
    <n v="31"/>
    <x v="3"/>
    <n v="500"/>
    <s v="C"/>
    <s v="DC037A"/>
    <x v="286"/>
    <m/>
    <m/>
    <s v="501 Slaters Lane #701"/>
    <s v="Alexandria"/>
    <s v="VA"/>
    <m/>
    <m/>
    <m/>
    <n v="40105140"/>
  </r>
  <r>
    <n v="7"/>
    <n v="6"/>
    <x v="2"/>
    <n v="15000"/>
    <s v="C"/>
    <s v="DC067A"/>
    <x v="287"/>
    <m/>
    <s v="New York Life P"/>
    <s v="51 Madison Avenue"/>
    <s v="New York"/>
    <s v="NY"/>
    <m/>
    <s v="(212) 576-7000"/>
    <m/>
    <n v="21957127"/>
  </r>
  <r>
    <n v="7"/>
    <n v="8"/>
    <x v="3"/>
    <n v="15000"/>
    <s v="C"/>
    <s v="PR003A"/>
    <x v="287"/>
    <m/>
    <s v="New York Life P"/>
    <s v="51 Madison Avenue"/>
    <s v="New York"/>
    <s v="NY"/>
    <m/>
    <s v="(212) 576-7000"/>
    <m/>
    <n v="21957127"/>
  </r>
  <r>
    <n v="7"/>
    <n v="29"/>
    <x v="2"/>
    <n v="15000"/>
    <s v="C"/>
    <s v="DC069A"/>
    <x v="288"/>
    <s v="Madeline"/>
    <s v="Boyd"/>
    <s v="4 World Trade Center"/>
    <s v="New York"/>
    <s v="NY"/>
    <m/>
    <m/>
    <m/>
    <n v="64742060"/>
  </r>
  <r>
    <n v="10"/>
    <n v="15"/>
    <x v="3"/>
    <n v="200"/>
    <s v="C"/>
    <n v="2002"/>
    <x v="289"/>
    <m/>
    <m/>
    <s v="301 North Fairfax Street"/>
    <s v="Alexandria"/>
    <s v="VA"/>
    <m/>
    <m/>
    <m/>
    <n v="51741790"/>
  </r>
  <r>
    <n v="1"/>
    <n v="17"/>
    <x v="3"/>
    <n v="1060"/>
    <s v="C"/>
    <n v="2002"/>
    <x v="290"/>
    <s v="Drew"/>
    <s v="Marrs"/>
    <s v="Three Comercial Place"/>
    <s v="Norfolk"/>
    <s v="VA"/>
    <s v="Richard.Marrs@nscorp.com"/>
    <m/>
    <s v="(202) 675-8208"/>
    <n v="40470960"/>
  </r>
  <r>
    <n v="2"/>
    <n v="10"/>
    <x v="1"/>
    <n v="1625"/>
    <s v="C"/>
    <n v="2002"/>
    <x v="290"/>
    <s v="Drew"/>
    <s v="Marrs"/>
    <s v="Three Comercial Place"/>
    <s v="Norfolk"/>
    <s v="VA"/>
    <s v="Richard.Marrs@nscorp.com"/>
    <m/>
    <s v="(202) 675-8208"/>
    <n v="40470960"/>
  </r>
  <r>
    <n v="1"/>
    <n v="12"/>
    <x v="2"/>
    <n v="1400"/>
    <s v="C"/>
    <s v="DC050A"/>
    <x v="290"/>
    <s v="Drew"/>
    <s v="Marrs"/>
    <s v="Three Comercial Place"/>
    <s v="Norfolk"/>
    <s v="VA"/>
    <s v="Richard.Marrs@nscorp.com"/>
    <m/>
    <s v="(202) 675-8208"/>
    <n v="40470960"/>
  </r>
  <r>
    <n v="12"/>
    <n v="29"/>
    <x v="4"/>
    <n v="30000"/>
    <s v="C"/>
    <s v="PAC2016"/>
    <x v="290"/>
    <s v="Drew"/>
    <s v="Marrs"/>
    <s v="Three Comercial Place"/>
    <s v="Norfolk"/>
    <s v="VA"/>
    <s v="Richard.Marrs@nscorp.com"/>
    <m/>
    <s v="(202) 675-8208"/>
    <n v="40470960"/>
  </r>
  <r>
    <n v="11"/>
    <n v="2"/>
    <x v="1"/>
    <n v="2500"/>
    <s v="C"/>
    <s v="NY204A"/>
    <x v="291"/>
    <m/>
    <m/>
    <s v="701 Pennsylvania Avenue, NW"/>
    <s v="Washington"/>
    <s v="DC"/>
    <m/>
    <m/>
    <m/>
    <n v="94431239"/>
  </r>
  <r>
    <n v="12"/>
    <n v="16"/>
    <x v="3"/>
    <n v="500"/>
    <s v="C"/>
    <s v="BF31101"/>
    <x v="292"/>
    <m/>
    <s v="O'Donnell Line"/>
    <s v="P.O. Box 613"/>
    <s v="Pepperell"/>
    <s v="MA"/>
    <m/>
    <s v="(978) 433-6224"/>
    <m/>
    <n v="32286879"/>
  </r>
  <r>
    <n v="6"/>
    <n v="30"/>
    <x v="3"/>
    <n v="15000"/>
    <s v="C"/>
    <s v="BC045A"/>
    <x v="293"/>
    <m/>
    <m/>
    <s v="1050 Connecticut Avenue, NW"/>
    <s v="Washington"/>
    <s v="DC"/>
    <s v="lcalautti@bakerlaw.com"/>
    <s v="(202) 861-1739"/>
    <m/>
    <n v="41227591"/>
  </r>
  <r>
    <n v="8"/>
    <n v="8"/>
    <x v="6"/>
    <n v="1000"/>
    <s v="C"/>
    <s v="MD038A"/>
    <x v="293"/>
    <m/>
    <m/>
    <s v="1050 Connecticut Avenue, NW"/>
    <s v="Washington"/>
    <s v="DC"/>
    <s v="lcalautti@bakerlaw.com"/>
    <s v="(202) 861-1739"/>
    <m/>
    <n v="41227591"/>
  </r>
  <r>
    <n v="10"/>
    <n v="20"/>
    <x v="2"/>
    <n v="5000"/>
    <s v="C"/>
    <s v="WL105A"/>
    <x v="293"/>
    <m/>
    <m/>
    <s v="1050 Connecticut Avenue, NW"/>
    <s v="Washington"/>
    <s v="DC"/>
    <s v="lcalautti@bakerlaw.com"/>
    <s v="(202) 861-1739"/>
    <m/>
    <n v="41227591"/>
  </r>
  <r>
    <n v="7"/>
    <n v="28"/>
    <x v="2"/>
    <n v="2000"/>
    <s v="C"/>
    <s v="DC076A"/>
    <x v="294"/>
    <m/>
    <m/>
    <s v="1330 S. Third Street"/>
    <s v="Louisville"/>
    <s v="KY"/>
    <m/>
    <s v="(502) 637-7200"/>
    <m/>
    <n v="64740741"/>
  </r>
  <r>
    <n v="11"/>
    <n v="7"/>
    <x v="1"/>
    <n v="2508.6999999999998"/>
    <s v="C"/>
    <n v="2002"/>
    <x v="295"/>
    <m/>
    <s v="O'Melveny &amp; Mye"/>
    <s v="555 13th Street, NW"/>
    <s v="Washington"/>
    <s v="DC"/>
    <m/>
    <s v="(202) 383-5300"/>
    <m/>
    <n v="17964089"/>
  </r>
  <r>
    <n v="7"/>
    <n v="3"/>
    <x v="7"/>
    <n v="555"/>
    <s v="C"/>
    <s v="CDOFAM"/>
    <x v="296"/>
    <s v="One"/>
    <s v="Action"/>
    <s v="1400 Eye Street, NW"/>
    <s v="Washington"/>
    <s v="DC"/>
    <m/>
    <m/>
    <m/>
    <n v="96767900"/>
  </r>
  <r>
    <n v="6"/>
    <n v="23"/>
    <x v="1"/>
    <n v="1000"/>
    <s v="C"/>
    <s v="MA053A"/>
    <x v="297"/>
    <s v="Tom"/>
    <s v="O'Neill"/>
    <s v="1 Beacon Street"/>
    <s v="Boston"/>
    <s v="MA"/>
    <m/>
    <m/>
    <m/>
    <n v="93975375"/>
  </r>
  <r>
    <n v="8"/>
    <n v="17"/>
    <x v="1"/>
    <n v="50"/>
    <s v="C"/>
    <s v="TA50607"/>
    <x v="298"/>
    <m/>
    <s v="Operating Engin"/>
    <s v="Western Avenue &amp;amp; Clay Street"/>
    <s v="Seattle"/>
    <s v="WA"/>
    <m/>
    <m/>
    <s v="(408) 265-5336"/>
    <n v="16386200"/>
  </r>
  <r>
    <n v="10"/>
    <n v="5"/>
    <x v="1"/>
    <n v="5000"/>
    <s v="C"/>
    <s v="DBC2005"/>
    <x v="299"/>
    <s v="Kristen"/>
    <s v="Hedstrom"/>
    <s v="1101 Vermont Avenue, NW"/>
    <s v="Washington"/>
    <s v="DC"/>
    <m/>
    <s v="(202) 737-6662"/>
    <m/>
    <n v="31898900"/>
  </r>
  <r>
    <n v="4"/>
    <n v="30"/>
    <x v="3"/>
    <n v="5000"/>
    <s v="C"/>
    <s v="DC039A"/>
    <x v="299"/>
    <s v="Kristen"/>
    <s v="Hedstrom"/>
    <s v="1101 Vermont Avenue, NW"/>
    <s v="Washington"/>
    <s v="DC"/>
    <m/>
    <s v="(202) 737-6662"/>
    <m/>
    <n v="31898900"/>
  </r>
  <r>
    <n v="6"/>
    <n v="12"/>
    <x v="3"/>
    <n v="5000"/>
    <s v="C"/>
    <s v="DC039A"/>
    <x v="299"/>
    <s v="Kristen"/>
    <s v="Hedstrom"/>
    <s v="1101 Vermont Avenue, NW"/>
    <s v="Washington"/>
    <s v="DC"/>
    <m/>
    <s v="(202) 737-6662"/>
    <m/>
    <n v="31898900"/>
  </r>
  <r>
    <n v="10"/>
    <n v="28"/>
    <x v="3"/>
    <n v="5000"/>
    <s v="C"/>
    <s v="DC048A"/>
    <x v="299"/>
    <s v="Kristen"/>
    <s v="Hedstrom"/>
    <s v="1101 Vermont Avenue, NW"/>
    <s v="Washington"/>
    <s v="DC"/>
    <m/>
    <s v="(202) 737-6662"/>
    <m/>
    <n v="31898900"/>
  </r>
  <r>
    <n v="3"/>
    <n v="23"/>
    <x v="7"/>
    <n v="5000"/>
    <s v="C"/>
    <s v="DC168A"/>
    <x v="299"/>
    <s v="Kristen"/>
    <s v="Hedstrom"/>
    <s v="1101 Vermont Avenue, NW"/>
    <s v="Washington"/>
    <s v="DC"/>
    <m/>
    <s v="(202) 737-6662"/>
    <m/>
    <n v="31898900"/>
  </r>
  <r>
    <n v="6"/>
    <n v="26"/>
    <x v="7"/>
    <n v="5000"/>
    <s v="C"/>
    <s v="DC176A"/>
    <x v="299"/>
    <s v="Kristen"/>
    <s v="Hedstrom"/>
    <s v="1101 Vermont Avenue, NW"/>
    <s v="Washington"/>
    <s v="DC"/>
    <m/>
    <s v="(202) 737-6662"/>
    <m/>
    <n v="31898900"/>
  </r>
  <r>
    <n v="10"/>
    <n v="10"/>
    <x v="7"/>
    <n v="5000"/>
    <s v="C"/>
    <s v="DC184A"/>
    <x v="299"/>
    <s v="Kristen"/>
    <s v="Hedstrom"/>
    <s v="1101 Vermont Avenue, NW"/>
    <s v="Washington"/>
    <s v="DC"/>
    <m/>
    <s v="(202) 737-6662"/>
    <m/>
    <n v="31898900"/>
  </r>
  <r>
    <n v="2"/>
    <n v="29"/>
    <x v="0"/>
    <n v="15000"/>
    <s v="C"/>
    <s v="DC190A"/>
    <x v="299"/>
    <s v="Kristen"/>
    <s v="Hedstrom"/>
    <s v="1101 Vermont Avenue, NW"/>
    <s v="Washington"/>
    <s v="DC"/>
    <m/>
    <s v="(202) 737-6662"/>
    <m/>
    <n v="31898900"/>
  </r>
  <r>
    <n v="3"/>
    <n v="31"/>
    <x v="2"/>
    <n v="1000"/>
    <s v="C"/>
    <s v="IL038A"/>
    <x v="300"/>
    <m/>
    <m/>
    <s v="400 Sansome Street"/>
    <s v="San Francisco"/>
    <s v="CA"/>
    <m/>
    <m/>
    <m/>
    <n v="57955821"/>
  </r>
  <r>
    <n v="3"/>
    <n v="6"/>
    <x v="3"/>
    <n v="7500"/>
    <s v="C"/>
    <s v="FL058A"/>
    <x v="301"/>
    <m/>
    <s v="PAC 487-IUOE 48"/>
    <s v="1425 NW 36th Street"/>
    <s v="Miami"/>
    <s v="FL"/>
    <m/>
    <m/>
    <m/>
    <n v="31403529"/>
  </r>
  <r>
    <n v="8"/>
    <n v="16"/>
    <x v="2"/>
    <n v="5000"/>
    <s v="C"/>
    <s v="DC083A"/>
    <x v="302"/>
    <s v="Peter"/>
    <s v="Pappas"/>
    <s v="500 South Chinowth Road1776 I Street, NW"/>
    <s v="Washington"/>
    <s v="DC"/>
    <m/>
    <m/>
    <m/>
    <n v="66777367"/>
  </r>
  <r>
    <n v="12"/>
    <n v="3"/>
    <x v="7"/>
    <n v="1000"/>
    <s v="C"/>
    <s v="DC169A"/>
    <x v="302"/>
    <s v="Peter"/>
    <s v="Pappas"/>
    <s v="500 South Chinowth Road1776 I Street, NW"/>
    <s v="Washington"/>
    <s v="DC"/>
    <m/>
    <m/>
    <m/>
    <n v="66777367"/>
  </r>
  <r>
    <n v="7"/>
    <n v="16"/>
    <x v="2"/>
    <n v="5000"/>
    <s v="C"/>
    <s v="GL024A"/>
    <x v="302"/>
    <s v="Peter"/>
    <s v="Pappas"/>
    <s v="500 South Chinowth Road1776 I Street, NW"/>
    <s v="Washington"/>
    <s v="DC"/>
    <m/>
    <m/>
    <m/>
    <n v="66777367"/>
  </r>
  <r>
    <n v="3"/>
    <n v="10"/>
    <x v="3"/>
    <n v="10"/>
    <s v="C"/>
    <s v="OM30206"/>
    <x v="303"/>
    <m/>
    <m/>
    <s v="10631 NW 14th Street,"/>
    <s v="Plantation"/>
    <s v="FL"/>
    <m/>
    <m/>
    <m/>
    <n v="40402780"/>
  </r>
  <r>
    <n v="6"/>
    <n v="2"/>
    <x v="3"/>
    <n v="15"/>
    <s v="C"/>
    <s v="OM30501"/>
    <x v="303"/>
    <m/>
    <m/>
    <s v="10631 NW 14th Street,"/>
    <s v="Plantation"/>
    <s v="FL"/>
    <m/>
    <m/>
    <m/>
    <n v="40402780"/>
  </r>
  <r>
    <n v="1"/>
    <n v="20"/>
    <x v="2"/>
    <n v="15"/>
    <s v="C"/>
    <s v="OM40101"/>
    <x v="303"/>
    <m/>
    <m/>
    <s v="10631 NW 14th Street,"/>
    <s v="Plantation"/>
    <s v="FL"/>
    <m/>
    <m/>
    <m/>
    <n v="40402780"/>
  </r>
  <r>
    <n v="7"/>
    <n v="28"/>
    <x v="2"/>
    <n v="1000"/>
    <s v="C"/>
    <s v="DC076A"/>
    <x v="304"/>
    <m/>
    <s v="Perdue &amp; Todesc"/>
    <s v="PO Box 1364"/>
    <s v="Houston"/>
    <s v="TX"/>
    <m/>
    <s v="(713) 520-2500"/>
    <m/>
    <n v="16218081"/>
  </r>
  <r>
    <n v="10"/>
    <n v="29"/>
    <x v="3"/>
    <n v="100"/>
    <s v="C"/>
    <s v="OM30901"/>
    <x v="305"/>
    <m/>
    <m/>
    <s v="220 World Trade Center"/>
    <s v="Dallas"/>
    <s v="TX"/>
    <m/>
    <m/>
    <s v="(214) 745-1351"/>
    <n v="40442200"/>
  </r>
  <r>
    <n v="8"/>
    <n v="21"/>
    <x v="3"/>
    <n v="100"/>
    <s v="C"/>
    <s v="SPJUL03"/>
    <x v="305"/>
    <m/>
    <m/>
    <s v="220 World Trade Center"/>
    <s v="Dallas"/>
    <s v="TX"/>
    <m/>
    <m/>
    <s v="(214) 745-1351"/>
    <n v="40442200"/>
  </r>
  <r>
    <n v="7"/>
    <n v="6"/>
    <x v="1"/>
    <n v="15000"/>
    <s v="C"/>
    <s v="DBC2005"/>
    <x v="306"/>
    <s v="Paul"/>
    <s v="Aronsohn"/>
    <s v="235 East 42nd Street"/>
    <s v="New York"/>
    <s v="NY"/>
    <m/>
    <m/>
    <m/>
    <n v="55411603"/>
  </r>
  <r>
    <n v="1"/>
    <n v="6"/>
    <x v="2"/>
    <n v="15000"/>
    <s v="C"/>
    <s v="DC049A"/>
    <x v="306"/>
    <s v="Paul"/>
    <s v="Aronsohn"/>
    <s v="235 East 42nd Street"/>
    <s v="New York"/>
    <s v="NY"/>
    <m/>
    <m/>
    <m/>
    <n v="55411603"/>
  </r>
  <r>
    <n v="2"/>
    <n v="26"/>
    <x v="2"/>
    <n v="15000"/>
    <s v="C"/>
    <s v="DC050A"/>
    <x v="306"/>
    <s v="Paul"/>
    <s v="Aronsohn"/>
    <s v="235 East 42nd Street"/>
    <s v="New York"/>
    <s v="NY"/>
    <m/>
    <m/>
    <m/>
    <n v="55411603"/>
  </r>
  <r>
    <n v="3"/>
    <n v="21"/>
    <x v="6"/>
    <n v="1000"/>
    <s v="C"/>
    <s v="DC125A"/>
    <x v="306"/>
    <s v="Paul"/>
    <s v="Aronsohn"/>
    <s v="235 East 42nd Street"/>
    <s v="New York"/>
    <s v="NY"/>
    <m/>
    <m/>
    <m/>
    <n v="55411603"/>
  </r>
  <r>
    <n v="3"/>
    <n v="28"/>
    <x v="7"/>
    <n v="10000"/>
    <s v="C"/>
    <s v="DC168A"/>
    <x v="306"/>
    <s v="Paul"/>
    <s v="Aronsohn"/>
    <s v="235 East 42nd Street"/>
    <s v="New York"/>
    <s v="NY"/>
    <m/>
    <m/>
    <m/>
    <n v="55411603"/>
  </r>
  <r>
    <n v="3"/>
    <n v="28"/>
    <x v="7"/>
    <n v="5000"/>
    <s v="C"/>
    <s v="DC168A"/>
    <x v="306"/>
    <s v="Paul"/>
    <s v="Aronsohn"/>
    <s v="235 East 42nd Street"/>
    <s v="New York"/>
    <s v="NY"/>
    <m/>
    <m/>
    <m/>
    <n v="55411603"/>
  </r>
  <r>
    <n v="3"/>
    <n v="31"/>
    <x v="0"/>
    <n v="15000"/>
    <s v="C"/>
    <s v="DC214"/>
    <x v="306"/>
    <s v="Paul"/>
    <s v="Aronsohn"/>
    <s v="235 East 42nd Street"/>
    <s v="New York"/>
    <s v="NY"/>
    <m/>
    <m/>
    <m/>
    <n v="55411603"/>
  </r>
  <r>
    <n v="4"/>
    <n v="4"/>
    <x v="6"/>
    <n v="14000"/>
    <s v="C"/>
    <s v="NY215A"/>
    <x v="306"/>
    <s v="Paul"/>
    <s v="Aronsohn"/>
    <s v="235 East 42nd Street"/>
    <s v="New York"/>
    <s v="NY"/>
    <m/>
    <m/>
    <m/>
    <n v="55411603"/>
  </r>
  <r>
    <n v="2"/>
    <n v="1"/>
    <x v="5"/>
    <n v="15000"/>
    <s v="C"/>
    <s v="PAC2016"/>
    <x v="307"/>
    <m/>
    <s v="PG&amp;E Corporation Employees PAC"/>
    <s v="77 Beale Street"/>
    <s v="Pacific Gas &amp; Electr"/>
    <s v="CA"/>
    <m/>
    <s v="(415) 973-7000"/>
    <m/>
    <n v="32212794"/>
  </r>
  <r>
    <n v="2"/>
    <n v="1"/>
    <x v="5"/>
    <n v="45000"/>
    <s v="C"/>
    <s v="PAC2016"/>
    <x v="307"/>
    <m/>
    <s v="PG&amp;E Corporation Employees PAC"/>
    <s v="77 Beale Street"/>
    <s v="Pacific Gas &amp; Electr"/>
    <s v="CA"/>
    <m/>
    <s v="(415) 973-7000"/>
    <m/>
    <n v="32212794"/>
  </r>
  <r>
    <n v="9"/>
    <n v="30"/>
    <x v="0"/>
    <n v="10000"/>
    <s v="C"/>
    <s v="PA077"/>
    <x v="308"/>
    <m/>
    <s v="Philadelphia Ea"/>
    <s v="3501 South Broad Street"/>
    <s v="Philadelphia"/>
    <s v="PA"/>
    <m/>
    <s v="(215) 463-8865"/>
    <m/>
    <n v="30091620"/>
  </r>
  <r>
    <n v="1"/>
    <n v="30"/>
    <x v="2"/>
    <n v="15000"/>
    <s v="C"/>
    <s v="DC050A"/>
    <x v="309"/>
    <m/>
    <s v="Physical Therap"/>
    <s v="111 North Fairfax Street"/>
    <s v="Alexandria"/>
    <s v="VA"/>
    <m/>
    <s v="(703) 706-3163"/>
    <m/>
    <n v="29660395"/>
  </r>
  <r>
    <n v="3"/>
    <n v="14"/>
    <x v="7"/>
    <n v="15000"/>
    <s v="C"/>
    <s v="DC157A"/>
    <x v="309"/>
    <m/>
    <s v="Physical Therap"/>
    <s v="111 North Fairfax Street"/>
    <s v="Alexandria"/>
    <s v="VA"/>
    <m/>
    <s v="(703) 706-3163"/>
    <m/>
    <n v="29660395"/>
  </r>
  <r>
    <n v="2"/>
    <n v="14"/>
    <x v="0"/>
    <n v="15000"/>
    <s v="C"/>
    <s v="DC190A"/>
    <x v="309"/>
    <m/>
    <s v="Physical Therap"/>
    <s v="111 North Fairfax Street"/>
    <s v="Alexandria"/>
    <s v="VA"/>
    <m/>
    <s v="(703) 706-3163"/>
    <m/>
    <n v="29660395"/>
  </r>
  <r>
    <n v="10"/>
    <n v="2"/>
    <x v="3"/>
    <n v="25"/>
    <s v="C"/>
    <s v="DM00"/>
    <x v="310"/>
    <m/>
    <s v="Physical Therap"/>
    <m/>
    <s v="Gary"/>
    <s v="IN"/>
    <m/>
    <m/>
    <m/>
    <n v="13992398"/>
  </r>
  <r>
    <n v="11"/>
    <n v="3"/>
    <x v="2"/>
    <n v="1000"/>
    <s v="C"/>
    <s v="DC076A"/>
    <x v="311"/>
    <m/>
    <s v="Pipe Fitters Lo"/>
    <s v="800 Hillcrest Road"/>
    <s v="Kansas City"/>
    <s v="MO"/>
    <m/>
    <m/>
    <m/>
    <n v="29668434"/>
  </r>
  <r>
    <n v="7"/>
    <n v="9"/>
    <x v="3"/>
    <n v="5000"/>
    <s v="C"/>
    <s v="DC039A"/>
    <x v="312"/>
    <m/>
    <s v="Planned Parenth"/>
    <s v="434 West 33rd Street"/>
    <s v="New York"/>
    <s v="NY"/>
    <m/>
    <s v="(202) 785-3351"/>
    <m/>
    <n v="32361242"/>
  </r>
  <r>
    <n v="1"/>
    <n v="6"/>
    <x v="2"/>
    <n v="5000"/>
    <s v="C"/>
    <s v="DC048A"/>
    <x v="312"/>
    <m/>
    <s v="Planned Parenth"/>
    <s v="434 West 33rd Street"/>
    <s v="New York"/>
    <s v="NY"/>
    <m/>
    <s v="(202) 785-3351"/>
    <m/>
    <n v="32361242"/>
  </r>
  <r>
    <n v="3"/>
    <n v="30"/>
    <x v="2"/>
    <n v="5000"/>
    <s v="C"/>
    <s v="DC050A"/>
    <x v="312"/>
    <m/>
    <s v="Planned Parenth"/>
    <s v="434 West 33rd Street"/>
    <s v="New York"/>
    <s v="NY"/>
    <m/>
    <s v="(202) 785-3351"/>
    <m/>
    <n v="32361242"/>
  </r>
  <r>
    <n v="7"/>
    <n v="6"/>
    <x v="1"/>
    <n v="1000"/>
    <s v="C"/>
    <s v="DC103A"/>
    <x v="312"/>
    <m/>
    <s v="Planned Parenth"/>
    <s v="434 West 33rd Street"/>
    <s v="New York"/>
    <s v="NY"/>
    <m/>
    <s v="(202) 785-3351"/>
    <m/>
    <n v="32361242"/>
  </r>
  <r>
    <n v="10"/>
    <n v="4"/>
    <x v="7"/>
    <n v="1000"/>
    <s v="C"/>
    <s v="DC159A"/>
    <x v="312"/>
    <m/>
    <s v="Planned Parenth"/>
    <s v="434 West 33rd Street"/>
    <s v="New York"/>
    <s v="NY"/>
    <m/>
    <s v="(202) 785-3351"/>
    <m/>
    <n v="32361242"/>
  </r>
  <r>
    <n v="6"/>
    <n v="30"/>
    <x v="6"/>
    <n v="2500"/>
    <s v="C"/>
    <s v="NJ030A"/>
    <x v="312"/>
    <m/>
    <s v="Planned Parenth"/>
    <s v="434 West 33rd Street"/>
    <s v="New York"/>
    <s v="NY"/>
    <m/>
    <s v="(202) 785-3351"/>
    <m/>
    <n v="32361242"/>
  </r>
  <r>
    <n v="12"/>
    <n v="11"/>
    <x v="7"/>
    <n v="14000"/>
    <s v="C"/>
    <s v="NY249A"/>
    <x v="312"/>
    <m/>
    <s v="Planned Parenth"/>
    <s v="434 West 33rd Street"/>
    <s v="New York"/>
    <s v="NY"/>
    <m/>
    <s v="(202) 785-3351"/>
    <m/>
    <n v="32361242"/>
  </r>
  <r>
    <n v="7"/>
    <n v="3"/>
    <x v="2"/>
    <n v="5000"/>
    <s v="C"/>
    <s v="WL093A"/>
    <x v="312"/>
    <m/>
    <s v="Planned Parenth"/>
    <s v="434 West 33rd Street"/>
    <s v="New York"/>
    <s v="NY"/>
    <m/>
    <s v="(202) 785-3351"/>
    <m/>
    <n v="32361242"/>
  </r>
  <r>
    <n v="1"/>
    <n v="12"/>
    <x v="2"/>
    <n v="5000"/>
    <s v="C"/>
    <s v="FL062A"/>
    <x v="313"/>
    <s v="Philip"/>
    <s v="Trucks"/>
    <s v="14105 Nw 58th Ct"/>
    <s v="Hialeah"/>
    <s v="FL"/>
    <s v="ptrucks@plumbers519.com"/>
    <s v="(305) 362-0519"/>
    <m/>
    <n v="21499994"/>
  </r>
  <r>
    <n v="4"/>
    <n v="19"/>
    <x v="2"/>
    <n v="15000"/>
    <s v="C"/>
    <s v="DC063A"/>
    <x v="314"/>
    <s v="Tim"/>
    <s v="Stricker"/>
    <s v="1750 New York Avenue, NW"/>
    <s v="Washington"/>
    <s v="DC"/>
    <s v="governmentaffairs@iupat.org"/>
    <s v="(202) 637-0724"/>
    <m/>
    <n v="58489522"/>
  </r>
  <r>
    <n v="6"/>
    <n v="20"/>
    <x v="7"/>
    <n v="15000"/>
    <s v="C"/>
    <s v="DC174A"/>
    <x v="314"/>
    <s v="Tim"/>
    <s v="Stricker"/>
    <s v="1750 New York Avenue, NW"/>
    <s v="Washington"/>
    <s v="DC"/>
    <s v="governmentaffairs@iupat.org"/>
    <s v="(202) 637-0724"/>
    <m/>
    <n v="58489522"/>
  </r>
  <r>
    <n v="10"/>
    <n v="19"/>
    <x v="4"/>
    <n v="250"/>
    <s v="C"/>
    <s v="PA113"/>
    <x v="315"/>
    <m/>
    <m/>
    <s v="One PPG Place"/>
    <s v="Pittsburgh"/>
    <s v="PA"/>
    <m/>
    <m/>
    <m/>
    <n v="100698600"/>
  </r>
  <r>
    <n v="8"/>
    <n v="24"/>
    <x v="2"/>
    <n v="1500"/>
    <s v="C"/>
    <s v="IL041A"/>
    <x v="316"/>
    <m/>
    <s v="Prairie PAC"/>
    <s v="PO Box 2002"/>
    <s v="Springfield"/>
    <s v="IL"/>
    <m/>
    <m/>
    <m/>
    <n v="66611973"/>
  </r>
  <r>
    <n v="11"/>
    <n v="5"/>
    <x v="2"/>
    <n v="5000"/>
    <s v="C"/>
    <s v="IL048A"/>
    <x v="316"/>
    <m/>
    <s v="Prairie PAC"/>
    <s v="PO Box 2002"/>
    <s v="Springfield"/>
    <s v="IL"/>
    <m/>
    <m/>
    <m/>
    <n v="66611973"/>
  </r>
  <r>
    <n v="5"/>
    <n v="14"/>
    <x v="7"/>
    <n v="15000"/>
    <s v="C"/>
    <s v="DC171A"/>
    <x v="317"/>
    <s v="Laura"/>
    <s v="Cox"/>
    <s v="600 13th Street NW"/>
    <s v="Washington"/>
    <s v="DC"/>
    <m/>
    <s v="(202) 312-7738"/>
    <m/>
    <n v="96551495"/>
  </r>
  <r>
    <n v="1"/>
    <n v="31"/>
    <x v="0"/>
    <n v="15000"/>
    <s v="C"/>
    <s v="DC188"/>
    <x v="317"/>
    <s v="Laura"/>
    <s v="Cox"/>
    <s v="600 13th Street NW"/>
    <s v="Washington"/>
    <s v="DC"/>
    <m/>
    <s v="(202) 312-7738"/>
    <m/>
    <n v="96551495"/>
  </r>
  <r>
    <n v="5"/>
    <n v="5"/>
    <x v="5"/>
    <n v="15000"/>
    <s v="C"/>
    <s v="PAC2016"/>
    <x v="317"/>
    <s v="Laura"/>
    <s v="Cox"/>
    <s v="600 13th Street NW"/>
    <s v="Washington"/>
    <s v="DC"/>
    <m/>
    <s v="(202) 312-7738"/>
    <m/>
    <n v="96551495"/>
  </r>
  <r>
    <n v="10"/>
    <n v="6"/>
    <x v="1"/>
    <n v="500"/>
    <s v="C"/>
    <s v="DC100a"/>
    <x v="318"/>
    <m/>
    <s v="Private Dispute"/>
    <s v="622 Georgia Avenue"/>
    <s v="Chattanooga"/>
    <s v="TN"/>
    <m/>
    <m/>
    <m/>
    <n v="35172553"/>
  </r>
  <r>
    <n v="10"/>
    <n v="1"/>
    <x v="2"/>
    <n v="5000"/>
    <s v="C"/>
    <s v="DC087A"/>
    <x v="319"/>
    <m/>
    <m/>
    <s v="1150 17th St."/>
    <s v="Washington"/>
    <s v="DC"/>
    <m/>
    <m/>
    <m/>
    <n v="76314667"/>
  </r>
  <r>
    <n v="6"/>
    <n v="28"/>
    <x v="2"/>
    <n v="5000"/>
    <s v="C"/>
    <s v="DC069A"/>
    <x v="319"/>
    <s v="Abby"/>
    <s v="Bernstein"/>
    <s v="1150 17th Street, NW"/>
    <s v="Washington"/>
    <s v="DC"/>
    <s v="71357.1034@CS.COM"/>
    <m/>
    <m/>
    <n v="65801272"/>
  </r>
  <r>
    <n v="7"/>
    <n v="20"/>
    <x v="2"/>
    <n v="15000"/>
    <s v="C"/>
    <s v="MI022A"/>
    <x v="320"/>
    <m/>
    <m/>
    <s v="PO Box 1315"/>
    <s v="Grand Rapids"/>
    <s v="MI"/>
    <m/>
    <m/>
    <m/>
    <n v="66171582"/>
  </r>
  <r>
    <n v="5"/>
    <n v="2"/>
    <x v="7"/>
    <n v="15000"/>
    <s v="C"/>
    <s v="DC170A"/>
    <x v="321"/>
    <m/>
    <m/>
    <s v="607 14th Street NW, Suite 950"/>
    <s v="Washington"/>
    <s v="DC"/>
    <m/>
    <m/>
    <m/>
    <n v="96534698"/>
  </r>
  <r>
    <n v="1"/>
    <n v="16"/>
    <x v="0"/>
    <n v="15000"/>
    <s v="C"/>
    <s v="DC188"/>
    <x v="321"/>
    <m/>
    <m/>
    <s v="607 14th Street NW, Suite 950"/>
    <s v="Washington"/>
    <s v="DC"/>
    <m/>
    <m/>
    <m/>
    <n v="96534698"/>
  </r>
  <r>
    <n v="6"/>
    <n v="9"/>
    <x v="3"/>
    <n v="10000"/>
    <s v="C"/>
    <s v="DC039A"/>
    <x v="322"/>
    <m/>
    <s v="Radiology Advoc"/>
    <s v="1891 Preston White Drive"/>
    <s v="Reston"/>
    <s v="VA"/>
    <m/>
    <m/>
    <m/>
    <n v="35290604"/>
  </r>
  <r>
    <n v="3"/>
    <n v="31"/>
    <x v="2"/>
    <n v="15000"/>
    <s v="C"/>
    <s v="IL038A"/>
    <x v="322"/>
    <m/>
    <s v="Radiology Advoc"/>
    <s v="1891 Preston White Drive"/>
    <s v="Reston"/>
    <s v="VA"/>
    <m/>
    <m/>
    <m/>
    <n v="35290604"/>
  </r>
  <r>
    <n v="3"/>
    <n v="31"/>
    <x v="3"/>
    <n v="5000"/>
    <s v="C"/>
    <s v="PR003A"/>
    <x v="322"/>
    <m/>
    <s v="Radiology Advoc"/>
    <s v="1891 Preston White Drive"/>
    <s v="Reston"/>
    <s v="VA"/>
    <m/>
    <m/>
    <m/>
    <n v="35290604"/>
  </r>
  <r>
    <n v="4"/>
    <n v="29"/>
    <x v="2"/>
    <n v="100"/>
    <s v="C"/>
    <n v="2002"/>
    <x v="323"/>
    <m/>
    <s v="Ramon Godoy, MD"/>
    <s v="4345 New York Street"/>
    <s v="Los Angeles"/>
    <s v="CA"/>
    <m/>
    <m/>
    <m/>
    <n v="35130893"/>
  </r>
  <r>
    <n v="10"/>
    <n v="27"/>
    <x v="0"/>
    <n v="75"/>
    <s v="C"/>
    <s v="DMMISC"/>
    <x v="324"/>
    <m/>
    <m/>
    <s v="11014 19th Ave SE"/>
    <s v="Everett"/>
    <s v="WA"/>
    <m/>
    <m/>
    <m/>
    <n v="98333414"/>
  </r>
  <r>
    <n v="3"/>
    <n v="3"/>
    <x v="3"/>
    <n v="15000"/>
    <s v="C"/>
    <s v="PR003A"/>
    <x v="325"/>
    <m/>
    <s v="Raytheon Compan"/>
    <s v="141 Spring Street"/>
    <s v="Lexington"/>
    <s v="MA"/>
    <m/>
    <s v="(617) 274-3307"/>
    <m/>
    <n v="29792666"/>
  </r>
  <r>
    <n v="3"/>
    <n v="17"/>
    <x v="2"/>
    <n v="15000"/>
    <s v="C"/>
    <s v="DC050A"/>
    <x v="326"/>
    <m/>
    <s v="Raytheon Politi"/>
    <s v="1100 Wilson Blvd. #1500"/>
    <s v="Arlington"/>
    <s v="VA"/>
    <m/>
    <s v="(703) 416-5824"/>
    <m/>
    <n v="20528958"/>
  </r>
  <r>
    <n v="12"/>
    <n v="6"/>
    <x v="7"/>
    <n v="15000"/>
    <s v="C"/>
    <s v="DC188A"/>
    <x v="326"/>
    <m/>
    <s v="Raytheon Politi"/>
    <s v="1100 Wilson Blvd. #1500"/>
    <s v="Arlington"/>
    <s v="VA"/>
    <m/>
    <s v="(703) 416-5824"/>
    <m/>
    <n v="20528958"/>
  </r>
  <r>
    <n v="2"/>
    <n v="25"/>
    <x v="0"/>
    <n v="15000"/>
    <s v="C"/>
    <s v="DC188"/>
    <x v="326"/>
    <s v="Doug"/>
    <s v="Hughes"/>
    <s v="1100 Wilson Blvd #1500"/>
    <s v="Arlington"/>
    <s v="VA"/>
    <m/>
    <s v="(703) 271-5902"/>
    <s v="(703) 644-2492"/>
    <n v="14364021"/>
  </r>
  <r>
    <n v="4"/>
    <n v="12"/>
    <x v="2"/>
    <n v="15000"/>
    <s v="C"/>
    <s v="DC063A"/>
    <x v="327"/>
    <s v="Jeff"/>
    <s v="Deboer"/>
    <s v="1420 New York Ave NW Ste 1100"/>
    <s v="Washington"/>
    <s v="DC"/>
    <m/>
    <m/>
    <m/>
    <n v="58115568"/>
  </r>
  <r>
    <n v="5"/>
    <n v="23"/>
    <x v="1"/>
    <n v="15000"/>
    <s v="C"/>
    <s v="DBC2005"/>
    <x v="328"/>
    <s v="Jamie"/>
    <s v="Gregory"/>
    <s v="430 North Michigan Avenue"/>
    <s v="Chicago"/>
    <s v="IL"/>
    <s v="jgregory@realtors.org"/>
    <s v="(202) 383-1000"/>
    <m/>
    <n v="14159207"/>
  </r>
  <r>
    <n v="1"/>
    <n v="30"/>
    <x v="3"/>
    <n v="15000"/>
    <s v="C"/>
    <s v="DC033A"/>
    <x v="328"/>
    <s v="Jamie"/>
    <s v="Gregory"/>
    <s v="430 North Michigan Avenue"/>
    <s v="Chicago"/>
    <s v="IL"/>
    <s v="jgregory@realtors.org"/>
    <s v="(202) 383-1000"/>
    <m/>
    <n v="14159207"/>
  </r>
  <r>
    <n v="1"/>
    <n v="28"/>
    <x v="2"/>
    <n v="15000"/>
    <s v="C"/>
    <s v="DC050A"/>
    <x v="328"/>
    <s v="Jamie"/>
    <s v="Gregory"/>
    <s v="430 North Michigan Avenue"/>
    <s v="Chicago"/>
    <s v="IL"/>
    <s v="jgregory@realtors.org"/>
    <s v="(202) 383-1000"/>
    <m/>
    <n v="14159207"/>
  </r>
  <r>
    <n v="3"/>
    <n v="1"/>
    <x v="7"/>
    <n v="15000"/>
    <s v="C"/>
    <s v="DC157A"/>
    <x v="328"/>
    <s v="Jamie"/>
    <s v="Gregory"/>
    <s v="430 North Michigan Avenue"/>
    <s v="Chicago"/>
    <s v="IL"/>
    <s v="jgregory@realtors.org"/>
    <s v="(202) 383-1000"/>
    <m/>
    <n v="14159207"/>
  </r>
  <r>
    <n v="1"/>
    <n v="17"/>
    <x v="0"/>
    <n v="15000"/>
    <s v="C"/>
    <s v="DC188"/>
    <x v="328"/>
    <s v="Jamie"/>
    <s v="Gregory"/>
    <s v="430 North Michigan Avenue"/>
    <s v="Chicago"/>
    <s v="IL"/>
    <s v="jgregory@realtors.org"/>
    <s v="(202) 383-1000"/>
    <m/>
    <n v="14159207"/>
  </r>
  <r>
    <n v="2"/>
    <n v="2"/>
    <x v="5"/>
    <n v="15000"/>
    <s v="C"/>
    <s v="PAC2016"/>
    <x v="328"/>
    <s v="Jamie"/>
    <s v="Gregory"/>
    <s v="430 North Michigan Avenue"/>
    <s v="Chicago"/>
    <s v="IL"/>
    <s v="jgregory@realtors.org"/>
    <s v="(202) 383-1000"/>
    <m/>
    <n v="14159207"/>
  </r>
  <r>
    <n v="2"/>
    <n v="2"/>
    <x v="5"/>
    <n v="15000"/>
    <s v="C"/>
    <s v="PAC2016"/>
    <x v="328"/>
    <s v="Jamie"/>
    <s v="Gregory"/>
    <s v="430 North Michigan Avenue"/>
    <s v="Chicago"/>
    <s v="IL"/>
    <s v="jgregory@realtors.org"/>
    <s v="(202) 383-1000"/>
    <m/>
    <n v="14159207"/>
  </r>
  <r>
    <n v="7"/>
    <n v="9"/>
    <x v="3"/>
    <n v="500"/>
    <s v="C"/>
    <s v="IL036A"/>
    <x v="329"/>
    <s v="David"/>
    <s v="Evans"/>
    <s v="1301 K. Street., STE. 1100 East Tower"/>
    <s v="Washington"/>
    <s v="DC"/>
    <m/>
    <m/>
    <s v="(202) 236-4166"/>
    <n v="41270950"/>
  </r>
  <r>
    <n v="12"/>
    <n v="16"/>
    <x v="1"/>
    <n v="125"/>
    <s v="C"/>
    <s v="CA186A"/>
    <x v="330"/>
    <s v="Pat"/>
    <s v="Chavarria"/>
    <s v="16161 Ventura Blvd."/>
    <s v="Encino"/>
    <s v="CA"/>
    <s v="rbccinfo@yahoo.com"/>
    <s v="(818) 464-3484"/>
    <m/>
    <n v="94562066"/>
  </r>
  <r>
    <n v="7"/>
    <n v="8"/>
    <x v="3"/>
    <n v="15000"/>
    <s v="C"/>
    <s v="DC039A"/>
    <x v="331"/>
    <s v="Mark"/>
    <s v="REITPAC - Real"/>
    <s v="1129 20th Street, NW Ste. 305"/>
    <s v="Washington"/>
    <s v="DC"/>
    <m/>
    <s v="(202) 785-8717"/>
    <m/>
    <n v="20852224"/>
  </r>
  <r>
    <n v="9"/>
    <n v="30"/>
    <x v="1"/>
    <n v="2500"/>
    <s v="C"/>
    <s v="PA048A"/>
    <x v="332"/>
    <s v="Ed"/>
    <s v="Rendell"/>
    <s v="Post Office Box 58635"/>
    <s v="Philadelphia"/>
    <s v="PA"/>
    <m/>
    <m/>
    <m/>
    <n v="94404320"/>
  </r>
  <r>
    <n v="2"/>
    <n v="24"/>
    <x v="2"/>
    <n v="15000"/>
    <s v="C"/>
    <s v="DC050A"/>
    <x v="333"/>
    <s v="Tony"/>
    <s v="Padilla"/>
    <s v="3 Research Place"/>
    <s v="Rockville"/>
    <s v="MD"/>
    <s v="padillat@tcunion.org"/>
    <s v="(301) 948-4910"/>
    <m/>
    <n v="56857990"/>
  </r>
  <r>
    <n v="6"/>
    <n v="4"/>
    <x v="3"/>
    <n v="2000"/>
    <s v="C"/>
    <s v="DC039A"/>
    <x v="333"/>
    <s v="Howard"/>
    <s v="Responsible Cit"/>
    <s v="3 Research Place"/>
    <s v="Rockville"/>
    <s v="MD"/>
    <m/>
    <s v="(301) 948-4910"/>
    <m/>
    <n v="18621045"/>
  </r>
  <r>
    <n v="6"/>
    <n v="10"/>
    <x v="3"/>
    <n v="3000"/>
    <s v="C"/>
    <s v="DC039A"/>
    <x v="333"/>
    <s v="Howard"/>
    <s v="Responsible Cit"/>
    <s v="3 Research Place"/>
    <s v="Rockville"/>
    <s v="MD"/>
    <m/>
    <s v="(301) 948-4910"/>
    <m/>
    <n v="18621045"/>
  </r>
  <r>
    <n v="1"/>
    <n v="11"/>
    <x v="0"/>
    <n v="1000"/>
    <s v="C"/>
    <s v="DC100a"/>
    <x v="334"/>
    <s v="Sheldon"/>
    <s v="Whitehouse"/>
    <s v="10 G Street, NE Suite 470"/>
    <s v="Washington"/>
    <s v="DC"/>
    <m/>
    <m/>
    <s v="(202) 682-2202"/>
    <n v="97083215"/>
  </r>
  <r>
    <n v="7"/>
    <n v="31"/>
    <x v="0"/>
    <n v="5000"/>
    <s v="C"/>
    <s v="MN022"/>
    <x v="335"/>
    <s v="Richard"/>
    <s v="Cohen"/>
    <s v="591 Cretin Ave S"/>
    <s v="Saint Paul"/>
    <s v="MN"/>
    <s v="Senrichardcohen@visi.com"/>
    <m/>
    <m/>
    <n v="97776679"/>
  </r>
  <r>
    <n v="7"/>
    <n v="10"/>
    <x v="3"/>
    <n v="25"/>
    <s v="C"/>
    <s v="SPMAY03P"/>
    <x v="336"/>
    <m/>
    <m/>
    <s v="2626 Rice Road"/>
    <s v="Fallon"/>
    <s v="NV"/>
    <m/>
    <m/>
    <s v="(775) 423-2618"/>
    <n v="40099360"/>
  </r>
  <r>
    <n v="8"/>
    <n v="4"/>
    <x v="2"/>
    <n v="1500"/>
    <s v="C"/>
    <s v="CA145A"/>
    <x v="337"/>
    <m/>
    <m/>
    <s v="1501 Belvedere Road"/>
    <s v="West Palm Beach"/>
    <s v="FL"/>
    <m/>
    <m/>
    <m/>
    <n v="66540835"/>
  </r>
  <r>
    <n v="7"/>
    <n v="12"/>
    <x v="2"/>
    <n v="1500"/>
    <s v="C"/>
    <s v="FL071A"/>
    <x v="337"/>
    <m/>
    <m/>
    <s v="1501 Belvedere Road"/>
    <s v="West Palm Beach"/>
    <s v="FL"/>
    <m/>
    <m/>
    <m/>
    <n v="66540835"/>
  </r>
  <r>
    <n v="7"/>
    <n v="26"/>
    <x v="2"/>
    <n v="1500"/>
    <s v="C"/>
    <s v="FL071A"/>
    <x v="337"/>
    <m/>
    <m/>
    <s v="1501 Belvedere Road"/>
    <s v="West Palm Beach"/>
    <s v="FL"/>
    <m/>
    <m/>
    <m/>
    <n v="66540835"/>
  </r>
  <r>
    <n v="7"/>
    <n v="21"/>
    <x v="2"/>
    <n v="1000"/>
    <s v="C"/>
    <s v="VA016A"/>
    <x v="337"/>
    <m/>
    <m/>
    <s v="1501 Belvedere Road"/>
    <s v="West Palm Beach"/>
    <s v="FL"/>
    <m/>
    <m/>
    <m/>
    <n v="66540835"/>
  </r>
  <r>
    <n v="7"/>
    <n v="27"/>
    <x v="1"/>
    <n v="25"/>
    <s v="C"/>
    <s v="PA046A"/>
    <x v="338"/>
    <s v="Jonathan"/>
    <s v="Robison"/>
    <s v="154 North Bellefield Avenue"/>
    <s v="Pittsburgh"/>
    <s v="PA"/>
    <m/>
    <m/>
    <s v="(412) 683-0237"/>
    <n v="94184193"/>
  </r>
  <r>
    <n v="10"/>
    <n v="4"/>
    <x v="2"/>
    <n v="10000"/>
    <s v="C"/>
    <s v="DC087A"/>
    <x v="339"/>
    <s v="Marc"/>
    <s v="Laitin"/>
    <s v="518 14TH ST SE                          "/>
    <s v="WASHINGTON          "/>
    <s v="DC"/>
    <s v="marc@runagainstbush.org"/>
    <s v="(202) 347-3343"/>
    <m/>
    <n v="76262942"/>
  </r>
  <r>
    <n v="4"/>
    <n v="23"/>
    <x v="2"/>
    <n v="500"/>
    <s v="C"/>
    <s v="DC059A"/>
    <x v="339"/>
    <m/>
    <m/>
    <s v="819 Euclid Street, NW"/>
    <s v="Washington"/>
    <s v="DC"/>
    <m/>
    <m/>
    <m/>
    <n v="58468690"/>
  </r>
  <r>
    <n v="6"/>
    <n v="28"/>
    <x v="2"/>
    <n v="14500"/>
    <s v="C"/>
    <s v="DC069A"/>
    <x v="339"/>
    <m/>
    <m/>
    <s v="819 Euclid Street, NW"/>
    <s v="Washington"/>
    <s v="DC"/>
    <m/>
    <m/>
    <m/>
    <n v="58319945"/>
  </r>
  <r>
    <n v="9"/>
    <n v="26"/>
    <x v="6"/>
    <n v="10000"/>
    <s v="C"/>
    <s v="DC151A"/>
    <x v="340"/>
    <m/>
    <s v="SallieMae"/>
    <s v="901 E Street, N.W"/>
    <s v="Washington"/>
    <s v="DC"/>
    <m/>
    <s v="(202) 333-8000"/>
    <m/>
    <n v="30862465"/>
  </r>
  <r>
    <n v="1"/>
    <n v="25"/>
    <x v="7"/>
    <n v="5000"/>
    <s v="C"/>
    <s v="DC155A"/>
    <x v="340"/>
    <m/>
    <s v="SallieMae"/>
    <s v="901 E Street, N.W"/>
    <s v="Washington"/>
    <s v="DC"/>
    <m/>
    <s v="(202) 333-8000"/>
    <m/>
    <n v="30862465"/>
  </r>
  <r>
    <n v="10"/>
    <n v="17"/>
    <x v="3"/>
    <n v="15000"/>
    <s v="C"/>
    <s v="DC048A"/>
    <x v="341"/>
    <s v="Sara"/>
    <s v="Davis"/>
    <s v="11600 Sallie Mae Drive"/>
    <s v="Reston"/>
    <s v="VA"/>
    <m/>
    <m/>
    <m/>
    <n v="52024994"/>
  </r>
  <r>
    <n v="11"/>
    <n v="30"/>
    <x v="1"/>
    <n v="15000"/>
    <s v="C"/>
    <s v="DBC2005"/>
    <x v="342"/>
    <m/>
    <m/>
    <s v="175 E. Houston, RM. 7-A-50"/>
    <s v="San Antonio"/>
    <s v="TX"/>
    <m/>
    <m/>
    <m/>
    <n v="40713530"/>
  </r>
  <r>
    <n v="4"/>
    <n v="9"/>
    <x v="3"/>
    <n v="15000"/>
    <s v="C"/>
    <s v="DC039A"/>
    <x v="342"/>
    <m/>
    <m/>
    <s v="175 E. Houston, RM. 7-A-50"/>
    <s v="San Antonio"/>
    <s v="TX"/>
    <m/>
    <m/>
    <m/>
    <n v="40713530"/>
  </r>
  <r>
    <n v="3"/>
    <n v="31"/>
    <x v="2"/>
    <n v="15000"/>
    <s v="C"/>
    <s v="IL038A"/>
    <x v="342"/>
    <m/>
    <m/>
    <s v="175 E. Houston, RM. 7-A-50"/>
    <s v="San Antonio"/>
    <s v="TX"/>
    <m/>
    <m/>
    <m/>
    <n v="40713530"/>
  </r>
  <r>
    <n v="9"/>
    <n v="28"/>
    <x v="2"/>
    <n v="101"/>
    <s v="C"/>
    <s v="JTMISC"/>
    <x v="343"/>
    <m/>
    <m/>
    <s v="P.O. BOX 4299"/>
    <s v="Columbus"/>
    <s v="GA"/>
    <m/>
    <m/>
    <m/>
    <n v="22620169"/>
  </r>
  <r>
    <n v="12"/>
    <n v="5"/>
    <x v="3"/>
    <n v="200"/>
    <s v="C"/>
    <s v="BF31101"/>
    <x v="344"/>
    <s v="Steven"/>
    <s v="Neighorn"/>
    <s v="9120 NW Wiley Lane"/>
    <s v="Portland"/>
    <s v="OR"/>
    <s v="neighorn@scnresearch.com"/>
    <m/>
    <s v="(503) 297-0592"/>
    <n v="36653736"/>
  </r>
  <r>
    <n v="10"/>
    <n v="18"/>
    <x v="7"/>
    <n v="50"/>
    <s v="C"/>
    <s v="NET0204"/>
    <x v="344"/>
    <s v="Steven"/>
    <s v="Neighorn"/>
    <s v="9120 NW Wiley Lane"/>
    <s v="Portland"/>
    <s v="OR"/>
    <s v="neighorn@scnresearch.com"/>
    <m/>
    <s v="(503) 297-0592"/>
    <n v="36653736"/>
  </r>
  <r>
    <n v="8"/>
    <n v="31"/>
    <x v="2"/>
    <n v="250"/>
    <s v="C"/>
    <s v="NET0804"/>
    <x v="344"/>
    <s v="Steven"/>
    <s v="Neighorn"/>
    <s v="9120 NW Wiley Lane"/>
    <s v="Portland"/>
    <s v="OR"/>
    <s v="neighorn@scnresearch.com"/>
    <m/>
    <s v="(503) 297-0592"/>
    <n v="36653736"/>
  </r>
  <r>
    <n v="10"/>
    <n v="22"/>
    <x v="2"/>
    <n v="250"/>
    <s v="C"/>
    <s v="NET0904"/>
    <x v="344"/>
    <s v="Steven"/>
    <s v="Neighorn"/>
    <s v="9120 NW Wiley Lane"/>
    <s v="Portland"/>
    <s v="OR"/>
    <s v="neighorn@scnresearch.com"/>
    <m/>
    <s v="(503) 297-0592"/>
    <n v="36653736"/>
  </r>
  <r>
    <n v="9"/>
    <n v="30"/>
    <x v="2"/>
    <n v="250"/>
    <s v="C"/>
    <s v="OM40912"/>
    <x v="344"/>
    <s v="Steven"/>
    <s v="Neighorn"/>
    <s v="9120 NW Wiley Lane"/>
    <s v="Portland"/>
    <s v="OR"/>
    <s v="neighorn@scnresearch.com"/>
    <m/>
    <s v="(503) 297-0592"/>
    <n v="36653736"/>
  </r>
  <r>
    <n v="4"/>
    <n v="8"/>
    <x v="1"/>
    <n v="500"/>
    <s v="C"/>
    <s v="OM50214"/>
    <x v="344"/>
    <s v="Steven"/>
    <s v="Neighorn"/>
    <s v="9120 NW Wiley Lane"/>
    <s v="Portland"/>
    <s v="OR"/>
    <s v="neighorn@scnresearch.com"/>
    <m/>
    <s v="(503) 297-0592"/>
    <n v="36653736"/>
  </r>
  <r>
    <n v="3"/>
    <n v="10"/>
    <x v="6"/>
    <n v="500"/>
    <s v="C"/>
    <s v="OM60201"/>
    <x v="344"/>
    <s v="Steven"/>
    <s v="Neighorn"/>
    <s v="9120 NW Wiley Lane"/>
    <s v="Portland"/>
    <s v="OR"/>
    <s v="neighorn@scnresearch.com"/>
    <m/>
    <s v="(503) 297-0592"/>
    <n v="36653736"/>
  </r>
  <r>
    <n v="10"/>
    <n v="1"/>
    <x v="2"/>
    <n v="500"/>
    <s v="C"/>
    <s v="OR002A"/>
    <x v="344"/>
    <s v="Steven"/>
    <s v="Neighorn"/>
    <s v="9120 NW Wiley Lane"/>
    <s v="Portland"/>
    <s v="OR"/>
    <s v="neighorn@scnresearch.com"/>
    <m/>
    <s v="(503) 297-0592"/>
    <n v="36653736"/>
  </r>
  <r>
    <n v="8"/>
    <n v="16"/>
    <x v="2"/>
    <n v="200"/>
    <s v="C"/>
    <s v="TA40717"/>
    <x v="344"/>
    <s v="Steven"/>
    <s v="Neighorn"/>
    <s v="9120 NW Wiley Lane"/>
    <s v="Portland"/>
    <s v="OR"/>
    <s v="neighorn@scnresearch.com"/>
    <m/>
    <s v="(503) 297-0592"/>
    <n v="36653736"/>
  </r>
  <r>
    <n v="8"/>
    <n v="18"/>
    <x v="6"/>
    <n v="250"/>
    <s v="C"/>
    <s v="TA60702"/>
    <x v="344"/>
    <s v="Steven"/>
    <s v="Neighorn"/>
    <s v="9120 NW Wiley Lane"/>
    <s v="Portland"/>
    <s v="OR"/>
    <s v="neighorn@scnresearch.com"/>
    <m/>
    <s v="(503) 297-0592"/>
    <n v="36653736"/>
  </r>
  <r>
    <n v="10"/>
    <n v="27"/>
    <x v="6"/>
    <n v="250"/>
    <s v="C"/>
    <s v="TA60913"/>
    <x v="344"/>
    <s v="Steven"/>
    <s v="Neighorn"/>
    <s v="9120 NW Wiley Lane"/>
    <s v="Portland"/>
    <s v="OR"/>
    <s v="neighorn@scnresearch.com"/>
    <m/>
    <s v="(503) 297-0592"/>
    <n v="36653736"/>
  </r>
  <r>
    <n v="7"/>
    <n v="12"/>
    <x v="1"/>
    <n v="100"/>
    <s v="C"/>
    <s v="ZH50601"/>
    <x v="344"/>
    <s v="Steven"/>
    <s v="Neighorn"/>
    <s v="9120 NW Wiley Lane"/>
    <s v="Portland"/>
    <s v="OR"/>
    <s v="neighorn@scnresearch.com"/>
    <m/>
    <s v="(503) 297-0592"/>
    <n v="36653736"/>
  </r>
  <r>
    <n v="3"/>
    <n v="28"/>
    <x v="3"/>
    <n v="7500"/>
    <s v="C"/>
    <s v="DC037A"/>
    <x v="345"/>
    <s v="Terry"/>
    <s v="Turner"/>
    <s v="5201 Auth Way"/>
    <s v="Suitland"/>
    <s v="MD"/>
    <m/>
    <s v="(301) 899-0675"/>
    <m/>
    <n v="13976821"/>
  </r>
  <r>
    <n v="6"/>
    <n v="26"/>
    <x v="3"/>
    <n v="2000"/>
    <s v="C"/>
    <s v="DC039A"/>
    <x v="345"/>
    <s v="Terry"/>
    <s v="Turner"/>
    <s v="5201 Auth Way"/>
    <s v="Suitland"/>
    <s v="MD"/>
    <m/>
    <s v="(301) 899-0675"/>
    <m/>
    <n v="13976821"/>
  </r>
  <r>
    <n v="6"/>
    <n v="1"/>
    <x v="2"/>
    <n v="8000"/>
    <s v="C"/>
    <s v="NV015A"/>
    <x v="346"/>
    <m/>
    <m/>
    <s v="818 Connecticut Avenue NW"/>
    <s v="Washington"/>
    <s v="DC"/>
    <m/>
    <m/>
    <m/>
    <n v="64929542"/>
  </r>
  <r>
    <n v="8"/>
    <n v="3"/>
    <x v="7"/>
    <n v="15000"/>
    <s v="C"/>
    <s v="WESTMISC"/>
    <x v="346"/>
    <m/>
    <m/>
    <s v="818 Connecticut Avenue NW"/>
    <s v="Washington"/>
    <s v="DC"/>
    <m/>
    <m/>
    <m/>
    <n v="64929542"/>
  </r>
  <r>
    <n v="4"/>
    <n v="25"/>
    <x v="1"/>
    <n v="15000"/>
    <s v="C"/>
    <s v="DBC2005"/>
    <x v="347"/>
    <s v="Brandon"/>
    <s v="Davis"/>
    <s v="1313 L Street, NW"/>
    <s v="Washington"/>
    <s v="DC"/>
    <s v="brandon.davis@seiu.org"/>
    <s v="(202) 898-3200"/>
    <m/>
    <n v="83575115"/>
  </r>
  <r>
    <n v="2"/>
    <n v="14"/>
    <x v="6"/>
    <n v="15000"/>
    <s v="C"/>
    <s v="DBCME2"/>
    <x v="347"/>
    <s v="Brandon"/>
    <s v="Davis"/>
    <s v="1313 L Street, NW"/>
    <s v="Washington"/>
    <s v="DC"/>
    <s v="brandon.davis@seiu.org"/>
    <s v="(202) 898-3200"/>
    <m/>
    <n v="83575115"/>
  </r>
  <r>
    <n v="11"/>
    <n v="5"/>
    <x v="2"/>
    <n v="10000"/>
    <s v="C"/>
    <s v="DC095A"/>
    <x v="347"/>
    <s v="Brandon"/>
    <s v="Davis"/>
    <s v="1313 L Street, NW"/>
    <s v="Washington"/>
    <s v="DC"/>
    <s v="brandon.davis@seiu.org"/>
    <s v="(202) 898-3200"/>
    <m/>
    <n v="83575115"/>
  </r>
  <r>
    <n v="2"/>
    <n v="7"/>
    <x v="7"/>
    <n v="15000"/>
    <s v="C"/>
    <s v="DC155A"/>
    <x v="347"/>
    <s v="Brandon"/>
    <s v="Davis"/>
    <s v="1313 L Street, NW"/>
    <s v="Washington"/>
    <s v="DC"/>
    <s v="brandon.davis@seiu.org"/>
    <s v="(202) 898-3200"/>
    <m/>
    <n v="83575115"/>
  </r>
  <r>
    <n v="3"/>
    <n v="31"/>
    <x v="0"/>
    <n v="15000"/>
    <s v="C"/>
    <s v="DC215"/>
    <x v="347"/>
    <s v="Brandon"/>
    <s v="Davis"/>
    <s v="1313 L Street, NW"/>
    <s v="Washington"/>
    <s v="DC"/>
    <s v="brandon.davis@seiu.org"/>
    <s v="(202) 898-3200"/>
    <m/>
    <n v="83575115"/>
  </r>
  <r>
    <n v="12"/>
    <n v="30"/>
    <x v="4"/>
    <n v="15000"/>
    <s v="C"/>
    <s v="PAC2016"/>
    <x v="347"/>
    <s v="Brandon"/>
    <s v="Davis"/>
    <s v="1313 L Street, NW"/>
    <s v="Washington"/>
    <s v="DC"/>
    <s v="brandon.davis@seiu.org"/>
    <s v="(202) 898-3200"/>
    <m/>
    <n v="83575115"/>
  </r>
  <r>
    <n v="12"/>
    <n v="30"/>
    <x v="4"/>
    <n v="30000"/>
    <s v="C"/>
    <s v="PAC2016"/>
    <x v="347"/>
    <s v="Brandon"/>
    <s v="Davis"/>
    <s v="1313 L Street, NW"/>
    <s v="Washington"/>
    <s v="DC"/>
    <s v="brandon.davis@seiu.org"/>
    <s v="(202) 898-3200"/>
    <m/>
    <n v="83575115"/>
  </r>
  <r>
    <n v="2"/>
    <n v="10"/>
    <x v="3"/>
    <n v="15000"/>
    <s v="C"/>
    <n v="2002"/>
    <x v="348"/>
    <s v="Andrew"/>
    <s v="SEIU Pea Intern"/>
    <s v="1313 L Street, NW"/>
    <s v="Washington"/>
    <s v="DC"/>
    <m/>
    <s v="(202) 898-3301"/>
    <m/>
    <n v="31543711"/>
  </r>
  <r>
    <n v="6"/>
    <n v="25"/>
    <x v="3"/>
    <n v="10000"/>
    <s v="C"/>
    <s v="DC039A"/>
    <x v="349"/>
    <m/>
    <s v="Sempra Energy"/>
    <s v="1001 G Street, NW"/>
    <s v="Washington"/>
    <s v="DC"/>
    <m/>
    <s v="(202) 662-1704"/>
    <m/>
    <n v="32368670"/>
  </r>
  <r>
    <n v="8"/>
    <n v="16"/>
    <x v="2"/>
    <n v="5000"/>
    <s v="C"/>
    <s v="PA035A"/>
    <x v="350"/>
    <m/>
    <m/>
    <s v="1313 L Street, NW"/>
    <s v="Washington"/>
    <s v="DC"/>
    <m/>
    <m/>
    <m/>
    <n v="67676815"/>
  </r>
  <r>
    <n v="7"/>
    <n v="6"/>
    <x v="1"/>
    <n v="15000"/>
    <s v="C"/>
    <s v="DBC2005"/>
    <x v="351"/>
    <s v="Vince"/>
    <s v="Panvini"/>
    <s v="1750 New York Avenue, NW"/>
    <s v="Washington"/>
    <s v="DC"/>
    <m/>
    <s v="(202) 662-0887"/>
    <m/>
    <n v="56777580"/>
  </r>
  <r>
    <n v="6"/>
    <n v="20"/>
    <x v="3"/>
    <n v="15000"/>
    <s v="C"/>
    <s v="DC039A"/>
    <x v="351"/>
    <s v="Vince"/>
    <s v="Panvini"/>
    <s v="1750 New York Avenue, NW"/>
    <s v="Washington"/>
    <s v="DC"/>
    <m/>
    <s v="(202) 662-0887"/>
    <m/>
    <n v="56777580"/>
  </r>
  <r>
    <n v="2"/>
    <n v="26"/>
    <x v="2"/>
    <n v="15000"/>
    <s v="C"/>
    <s v="DC050A"/>
    <x v="351"/>
    <s v="Vince"/>
    <s v="Panvini"/>
    <s v="1750 New York Avenue, NW"/>
    <s v="Washington"/>
    <s v="DC"/>
    <m/>
    <s v="(202) 662-0887"/>
    <m/>
    <n v="56777580"/>
  </r>
  <r>
    <n v="4"/>
    <n v="27"/>
    <x v="6"/>
    <n v="15000"/>
    <s v="C"/>
    <s v="DC130A"/>
    <x v="351"/>
    <s v="Vince"/>
    <s v="Panvini"/>
    <s v="1750 New York Avenue, NW"/>
    <s v="Washington"/>
    <s v="DC"/>
    <m/>
    <s v="(202) 662-0887"/>
    <m/>
    <n v="56777580"/>
  </r>
  <r>
    <n v="2"/>
    <n v="1"/>
    <x v="0"/>
    <n v="15000"/>
    <s v="C"/>
    <s v="DC189A"/>
    <x v="351"/>
    <s v="Vince"/>
    <s v="Panvini"/>
    <s v="1750 New York Avenue, NW"/>
    <s v="Washington"/>
    <s v="DC"/>
    <m/>
    <s v="(202) 662-0887"/>
    <m/>
    <n v="56777580"/>
  </r>
  <r>
    <n v="6"/>
    <n v="29"/>
    <x v="7"/>
    <n v="15000"/>
    <s v="C"/>
    <s v="MD042A"/>
    <x v="351"/>
    <s v="Vince"/>
    <s v="Panvini"/>
    <s v="1750 New York Avenue, NW"/>
    <s v="Washington"/>
    <s v="DC"/>
    <m/>
    <s v="(202) 662-0887"/>
    <m/>
    <n v="56777580"/>
  </r>
  <r>
    <n v="4"/>
    <n v="1"/>
    <x v="5"/>
    <n v="5000"/>
    <s v="C"/>
    <m/>
    <x v="351"/>
    <s v="Vince"/>
    <s v="Panvini"/>
    <s v="1750 New York Avenue, NW"/>
    <s v="Washington"/>
    <s v="DC"/>
    <m/>
    <s v="(202) 662-0887"/>
    <m/>
    <n v="56777580"/>
  </r>
  <r>
    <n v="11"/>
    <n v="3"/>
    <x v="6"/>
    <n v="10000"/>
    <s v="C"/>
    <s v="NY232A"/>
    <x v="352"/>
    <s v="Michael"/>
    <s v="Schaller"/>
    <s v="444 N Michigan Ave."/>
    <s v="Chicago"/>
    <s v="IL"/>
    <m/>
    <m/>
    <m/>
    <n v="16224251"/>
  </r>
  <r>
    <n v="11"/>
    <n v="29"/>
    <x v="2"/>
    <n v="15.93"/>
    <s v="C"/>
    <s v="DM00"/>
    <x v="353"/>
    <s v="Sam"/>
    <s v="Sheldon"/>
    <s v="P.O. Box 560816"/>
    <s v="Pinecrest"/>
    <s v="FL"/>
    <m/>
    <m/>
    <m/>
    <n v="86953943"/>
  </r>
  <r>
    <n v="10"/>
    <n v="26"/>
    <x v="2"/>
    <n v="2000"/>
    <s v="C"/>
    <s v="DM00"/>
    <x v="354"/>
    <s v="John"/>
    <s v="Mikel"/>
    <s v="701 Pennsylvania Ave, NW"/>
    <s v="Washington"/>
    <s v="DC"/>
    <m/>
    <s v="(202) 434-4806"/>
    <m/>
    <n v="82655050"/>
  </r>
  <r>
    <n v="6"/>
    <n v="12"/>
    <x v="2"/>
    <n v="2000"/>
    <s v="C"/>
    <s v="NV015A"/>
    <x v="355"/>
    <s v="Marie"/>
    <s v="Soldo"/>
    <s v="P.O. Box 15645"/>
    <s v="Las Vegas"/>
    <s v="NV"/>
    <s v="maries@sierrahealth.com"/>
    <s v="(702) 242-7190"/>
    <s v="(702) 263-6887"/>
    <n v="95141625"/>
  </r>
  <r>
    <n v="6"/>
    <n v="16"/>
    <x v="6"/>
    <n v="1000"/>
    <s v="C"/>
    <s v="NV019A"/>
    <x v="355"/>
    <s v="Marie"/>
    <s v="Soldo"/>
    <s v="P.O. Box 15645"/>
    <s v="Las Vegas"/>
    <s v="NV"/>
    <s v="maries@sierrahealth.com"/>
    <s v="(702) 242-7190"/>
    <s v="(702) 263-6887"/>
    <n v="95141625"/>
  </r>
  <r>
    <n v="6"/>
    <n v="27"/>
    <x v="3"/>
    <n v="10000"/>
    <s v="C"/>
    <s v="DC039A"/>
    <x v="356"/>
    <m/>
    <s v="Signalmens Poli"/>
    <s v="P.O. Box U 601 West Gulf Road"/>
    <s v="Mount Prospect"/>
    <s v="IL"/>
    <m/>
    <s v="(202) 628-5935"/>
    <m/>
    <n v="33338708"/>
  </r>
  <r>
    <n v="6"/>
    <n v="12"/>
    <x v="3"/>
    <n v="10"/>
    <s v="C"/>
    <s v="OM30123"/>
    <x v="357"/>
    <s v="Sisters"/>
    <s v="St. Mary"/>
    <s v="2820 Lansing Blvd"/>
    <s v="Wichita Falls"/>
    <s v="TX"/>
    <m/>
    <m/>
    <m/>
    <n v="30720156"/>
  </r>
  <r>
    <n v="4"/>
    <n v="16"/>
    <x v="7"/>
    <n v="25"/>
    <s v="C"/>
    <s v="DC100a"/>
    <x v="358"/>
    <m/>
    <m/>
    <s v="1518 Hamlin St., NE"/>
    <s v="Washington"/>
    <s v="DC"/>
    <s v="info@06pac.org"/>
    <m/>
    <m/>
    <n v="96524366"/>
  </r>
  <r>
    <n v="1"/>
    <n v="19"/>
    <x v="7"/>
    <n v="1000"/>
    <s v="C"/>
    <s v="DC155A"/>
    <x v="359"/>
    <s v="Jennifer"/>
    <s v="Gajewski"/>
    <s v="3975 Fair Ridge Drive"/>
    <s v="Fairfax"/>
    <s v="VA"/>
    <m/>
    <s v="(703) 691-1805"/>
    <m/>
    <n v="96287186"/>
  </r>
  <r>
    <n v="7"/>
    <n v="15"/>
    <x v="3"/>
    <n v="5000"/>
    <s v="C"/>
    <s v="DC039A"/>
    <x v="360"/>
    <m/>
    <m/>
    <s v="8000 Sears Tower"/>
    <s v="Chicago"/>
    <s v="IL"/>
    <m/>
    <m/>
    <m/>
    <n v="41286709"/>
  </r>
  <r>
    <n v="9"/>
    <n v="26"/>
    <x v="3"/>
    <n v="100"/>
    <s v="C"/>
    <s v="OM30806"/>
    <x v="361"/>
    <m/>
    <m/>
    <s v="PO Box 831387"/>
    <s v="Miami"/>
    <s v="FL"/>
    <m/>
    <m/>
    <m/>
    <n v="40452877"/>
  </r>
  <r>
    <n v="1"/>
    <n v="4"/>
    <x v="0"/>
    <n v="15000"/>
    <s v="C"/>
    <s v="DC188A"/>
    <x v="362"/>
    <m/>
    <s v="Southern Company Employees PAC"/>
    <s v="241 Ralph McGill Blvd."/>
    <s v="Atlanta"/>
    <s v="GA"/>
    <m/>
    <m/>
    <s v="(404) 506-5000"/>
    <n v="97084351"/>
  </r>
  <r>
    <n v="5"/>
    <n v="16"/>
    <x v="0"/>
    <n v="2500"/>
    <s v="C"/>
    <s v="AZ014"/>
    <x v="363"/>
    <m/>
    <s v="Squire, Sanders"/>
    <s v="1201 Pennsylvania Ave. NW"/>
    <s v="Washington"/>
    <s v="DC"/>
    <m/>
    <m/>
    <m/>
    <n v="31827736"/>
  </r>
  <r>
    <n v="2"/>
    <n v="3"/>
    <x v="2"/>
    <n v="30"/>
    <s v="C"/>
    <s v="ACK1203"/>
    <x v="364"/>
    <m/>
    <m/>
    <s v="P.O. Box 127"/>
    <s v="Desert Hot Springs"/>
    <s v="CA"/>
    <m/>
    <m/>
    <m/>
    <n v="40105190"/>
  </r>
  <r>
    <n v="12"/>
    <n v="3"/>
    <x v="3"/>
    <n v="20"/>
    <s v="C"/>
    <s v="OM31101"/>
    <x v="364"/>
    <m/>
    <m/>
    <s v="P.O. Box 127"/>
    <s v="Desert Hot Springs"/>
    <s v="CA"/>
    <m/>
    <m/>
    <m/>
    <n v="40105190"/>
  </r>
  <r>
    <n v="6"/>
    <n v="28"/>
    <x v="2"/>
    <n v="15000"/>
    <s v="C"/>
    <s v="DC069A"/>
    <x v="365"/>
    <s v="Tercentenary"/>
    <s v="Fund"/>
    <s v="150 Arch St, 22nd FL"/>
    <s v="Philadelphia"/>
    <s v="PA"/>
    <m/>
    <m/>
    <m/>
    <n v="66056945"/>
  </r>
  <r>
    <n v="1"/>
    <n v="22"/>
    <x v="2"/>
    <n v="25000"/>
    <s v="C"/>
    <s v="FL062A"/>
    <x v="366"/>
    <m/>
    <m/>
    <s v="1995 Broadway"/>
    <s v="New York"/>
    <s v="NY"/>
    <m/>
    <m/>
    <m/>
    <n v="55301913"/>
  </r>
  <r>
    <n v="4"/>
    <n v="4"/>
    <x v="6"/>
    <n v="5000"/>
    <s v="C"/>
    <s v="DC127A"/>
    <x v="367"/>
    <s v="Anne-Marie"/>
    <s v="Taylor"/>
    <s v="1735 New York Avenue NW"/>
    <s v="Washington"/>
    <s v="DC"/>
    <s v="govaffs@aia.org"/>
    <s v="(202) 626-7384"/>
    <m/>
    <n v="94800870"/>
  </r>
  <r>
    <n v="10"/>
    <n v="31"/>
    <x v="6"/>
    <n v="10000"/>
    <s v="C"/>
    <s v="DC151A"/>
    <x v="367"/>
    <s v="Anne-Marie"/>
    <s v="Taylor"/>
    <s v="1735 New York Avenue NW"/>
    <s v="Washington"/>
    <s v="DC"/>
    <s v="govaffs@aia.org"/>
    <s v="(202) 626-7384"/>
    <m/>
    <n v="94800870"/>
  </r>
  <r>
    <n v="4"/>
    <n v="2"/>
    <x v="7"/>
    <n v="5000"/>
    <s v="C"/>
    <s v="DC168A"/>
    <x v="367"/>
    <s v="Anne-Marie"/>
    <s v="Taylor"/>
    <s v="1735 New York Avenue NW"/>
    <s v="Washington"/>
    <s v="DC"/>
    <s v="govaffs@aia.org"/>
    <s v="(202) 626-7384"/>
    <m/>
    <n v="94800870"/>
  </r>
  <r>
    <n v="12"/>
    <n v="17"/>
    <x v="2"/>
    <n v="5000"/>
    <s v="C"/>
    <s v="DC076A"/>
    <x v="368"/>
    <m/>
    <s v="The Bank of New York"/>
    <s v="48 Wall St."/>
    <s v="New York"/>
    <s v="NY"/>
    <m/>
    <m/>
    <m/>
    <n v="34881067"/>
  </r>
  <r>
    <n v="6"/>
    <n v="4"/>
    <x v="3"/>
    <n v="10000"/>
    <s v="C"/>
    <s v="DC039A"/>
    <x v="369"/>
    <m/>
    <s v="The Boeing Com"/>
    <s v="1200 Wilson Boulevard"/>
    <s v="Arlington"/>
    <s v="VA"/>
    <m/>
    <m/>
    <m/>
    <n v="35394380"/>
  </r>
  <r>
    <n v="3"/>
    <n v="14"/>
    <x v="3"/>
    <n v="5000"/>
    <s v="C"/>
    <s v="PR003A"/>
    <x v="369"/>
    <m/>
    <s v="The Boeing Com"/>
    <s v="1200 Wilson Boulevard"/>
    <s v="Arlington"/>
    <s v="VA"/>
    <m/>
    <m/>
    <m/>
    <n v="35394380"/>
  </r>
  <r>
    <n v="3"/>
    <n v="30"/>
    <x v="2"/>
    <n v="15000"/>
    <s v="C"/>
    <s v="DC050A"/>
    <x v="370"/>
    <s v="Michael"/>
    <s v="Matton"/>
    <s v="1200 Wilson Boulevard"/>
    <s v="Arlington"/>
    <s v="VA"/>
    <m/>
    <m/>
    <m/>
    <n v="57522097"/>
  </r>
  <r>
    <n v="12"/>
    <n v="13"/>
    <x v="7"/>
    <n v="15000"/>
    <s v="C"/>
    <s v="DC188A"/>
    <x v="371"/>
    <s v="William"/>
    <s v="Schuyler"/>
    <s v="Five Moore Drive"/>
    <s v="Research Triangle Pa"/>
    <s v="NC"/>
    <m/>
    <s v="(202) 715-1025"/>
    <m/>
    <n v="97080040"/>
  </r>
  <r>
    <n v="5"/>
    <n v="12"/>
    <x v="0"/>
    <n v="15000"/>
    <s v="C"/>
    <s v="DC193A"/>
    <x v="371"/>
    <s v="William"/>
    <s v="Schuyler"/>
    <s v="Five Moore Drive"/>
    <s v="Research Triangle Pa"/>
    <s v="NC"/>
    <m/>
    <s v="(202) 715-1025"/>
    <m/>
    <n v="97080040"/>
  </r>
  <r>
    <n v="3"/>
    <n v="11"/>
    <x v="5"/>
    <n v="30000"/>
    <s v="C"/>
    <s v="PAC2016"/>
    <x v="372"/>
    <m/>
    <m/>
    <s v="1155 F Street NW"/>
    <s v="Washington"/>
    <s v="DC"/>
    <s v="Sarah_McDonald@homedepot.com"/>
    <s v="(202) 393-4434"/>
    <m/>
    <n v="100796401"/>
  </r>
  <r>
    <n v="6"/>
    <n v="18"/>
    <x v="3"/>
    <n v="30"/>
    <s v="C"/>
    <s v="OM30504"/>
    <x v="373"/>
    <m/>
    <m/>
    <s v="105 4th Avenue NW"/>
    <s v="Minot"/>
    <s v="ND"/>
    <m/>
    <m/>
    <m/>
    <n v="40031170"/>
  </r>
  <r>
    <n v="7"/>
    <n v="9"/>
    <x v="3"/>
    <n v="20"/>
    <s v="C"/>
    <s v="OM30603"/>
    <x v="373"/>
    <m/>
    <m/>
    <s v="105 4th Avenue NW"/>
    <s v="Minot"/>
    <s v="ND"/>
    <m/>
    <m/>
    <m/>
    <n v="40031170"/>
  </r>
  <r>
    <n v="2"/>
    <n v="3"/>
    <x v="2"/>
    <n v="30"/>
    <s v="C"/>
    <s v="OM40109"/>
    <x v="373"/>
    <m/>
    <m/>
    <s v="105 4th Avenue NW"/>
    <s v="Minot"/>
    <s v="ND"/>
    <m/>
    <m/>
    <m/>
    <n v="40031170"/>
  </r>
  <r>
    <n v="7"/>
    <n v="9"/>
    <x v="2"/>
    <n v="1000"/>
    <s v="C"/>
    <s v="OH024A"/>
    <x v="374"/>
    <m/>
    <m/>
    <s v="41 South High Street"/>
    <s v="Columbus"/>
    <s v="OH"/>
    <m/>
    <m/>
    <m/>
    <n v="66169812"/>
  </r>
  <r>
    <n v="3"/>
    <n v="28"/>
    <x v="3"/>
    <n v="1000"/>
    <s v="C"/>
    <s v="DC037A"/>
    <x v="375"/>
    <m/>
    <s v="Ickes &amp; Enright"/>
    <s v="1300 Connecticut Avenue, NW"/>
    <s v="Washington"/>
    <s v="DC"/>
    <m/>
    <m/>
    <m/>
    <n v="34142237"/>
  </r>
  <r>
    <n v="3"/>
    <n v="27"/>
    <x v="3"/>
    <n v="1000"/>
    <s v="C"/>
    <m/>
    <x v="375"/>
    <m/>
    <s v="Ickes &amp; Enright"/>
    <s v="1300 Connecticut Avenue, NW"/>
    <s v="Washington"/>
    <s v="DC"/>
    <m/>
    <m/>
    <m/>
    <n v="34142237"/>
  </r>
  <r>
    <n v="4"/>
    <n v="8"/>
    <x v="3"/>
    <n v="1000"/>
    <s v="C"/>
    <s v="DC037A"/>
    <x v="376"/>
    <m/>
    <m/>
    <s v="1920 L. St. NW"/>
    <s v="Washington"/>
    <s v="DC"/>
    <m/>
    <s v="(202) 223-8700"/>
    <m/>
    <n v="40699490"/>
  </r>
  <r>
    <n v="8"/>
    <n v="4"/>
    <x v="2"/>
    <n v="100"/>
    <s v="C"/>
    <s v="NY145A"/>
    <x v="377"/>
    <m/>
    <m/>
    <s v="16625 Powells Cove Blvd"/>
    <s v="Beechhurst"/>
    <s v="NY"/>
    <m/>
    <m/>
    <m/>
    <n v="67699041"/>
  </r>
  <r>
    <n v="1"/>
    <n v="3"/>
    <x v="6"/>
    <n v="15000"/>
    <s v="C"/>
    <s v="NY204A"/>
    <x v="378"/>
    <m/>
    <s v="Parsons"/>
    <s v="100 West Walnut Street"/>
    <s v="Pasadena"/>
    <s v="CA"/>
    <m/>
    <s v="(202) 775-6011"/>
    <m/>
    <n v="30565924"/>
  </r>
  <r>
    <n v="7"/>
    <n v="11"/>
    <x v="1"/>
    <n v="5000"/>
    <s v="C"/>
    <s v="NET0605"/>
    <x v="379"/>
    <m/>
    <m/>
    <s v="PO Box 685"/>
    <s v="Madison"/>
    <s v="WI"/>
    <m/>
    <m/>
    <m/>
    <n v="94020438"/>
  </r>
  <r>
    <n v="10"/>
    <n v="21"/>
    <x v="2"/>
    <n v="2000"/>
    <s v="C"/>
    <s v="NY165A"/>
    <x v="380"/>
    <s v="Dona"/>
    <s v="Young"/>
    <s v="One American Row"/>
    <s v="Hartford"/>
    <s v="CT"/>
    <m/>
    <m/>
    <m/>
    <n v="74615821"/>
  </r>
  <r>
    <n v="1"/>
    <n v="28"/>
    <x v="2"/>
    <n v="500"/>
    <s v="C"/>
    <s v="OM40101"/>
    <x v="381"/>
    <m/>
    <m/>
    <s v="5100 COE Avenue"/>
    <s v="Seaside"/>
    <s v="CA"/>
    <m/>
    <m/>
    <s v="(831) 722-8000"/>
    <n v="40390405"/>
  </r>
  <r>
    <n v="7"/>
    <n v="11"/>
    <x v="6"/>
    <n v="15000"/>
    <s v="C"/>
    <s v="DC136A"/>
    <x v="382"/>
    <s v="Evan"/>
    <s v="Morris"/>
    <s v="340 Kingsland Street"/>
    <s v="Nutley"/>
    <s v="NJ"/>
    <m/>
    <s v="(973) 235-5000"/>
    <m/>
    <n v="95274340"/>
  </r>
  <r>
    <n v="2"/>
    <n v="14"/>
    <x v="0"/>
    <n v="5000"/>
    <s v="C"/>
    <s v="DC190A"/>
    <x v="382"/>
    <s v="Evan"/>
    <s v="Morris"/>
    <s v="340 Kingsland Street"/>
    <s v="Nutley"/>
    <s v="NJ"/>
    <m/>
    <s v="(973) 235-5000"/>
    <m/>
    <n v="95274340"/>
  </r>
  <r>
    <n v="6"/>
    <n v="5"/>
    <x v="0"/>
    <n v="5000"/>
    <s v="C"/>
    <s v="DC193A"/>
    <x v="382"/>
    <s v="Evan"/>
    <s v="Morris"/>
    <s v="340 Kingsland Street"/>
    <s v="Nutley"/>
    <s v="NJ"/>
    <m/>
    <s v="(973) 235-5000"/>
    <m/>
    <n v="95274340"/>
  </r>
  <r>
    <n v="12"/>
    <n v="19"/>
    <x v="3"/>
    <n v="100"/>
    <s v="C"/>
    <s v="BF31101"/>
    <x v="383"/>
    <m/>
    <s v="The Rosen Group"/>
    <s v="3000 Chestnut Ave."/>
    <s v="Baltimore"/>
    <s v="MD"/>
    <m/>
    <m/>
    <m/>
    <n v="35078049"/>
  </r>
  <r>
    <n v="4"/>
    <n v="1"/>
    <x v="2"/>
    <n v="15000"/>
    <s v="C"/>
    <s v="IL038A"/>
    <x v="384"/>
    <s v="Michael"/>
    <s v="Hogan"/>
    <s v="1025 Connecticut Avenue, NW"/>
    <s v="Washington"/>
    <s v="DC"/>
    <m/>
    <m/>
    <m/>
    <n v="58019895"/>
  </r>
  <r>
    <n v="6"/>
    <n v="14"/>
    <x v="2"/>
    <n v="20"/>
    <s v="C"/>
    <n v="2002"/>
    <x v="385"/>
    <m/>
    <s v="The Williams Co"/>
    <s v="1824 North Arlington Avenue"/>
    <s v="Indianapolis"/>
    <s v="IN"/>
    <m/>
    <m/>
    <m/>
    <n v="35954579"/>
  </r>
  <r>
    <n v="7"/>
    <n v="26"/>
    <x v="1"/>
    <n v="1880"/>
    <s v="C"/>
    <s v="PA046A"/>
    <x v="386"/>
    <m/>
    <m/>
    <s v="3375 17th"/>
    <s v="San Francisco"/>
    <s v="CA"/>
    <m/>
    <m/>
    <m/>
    <n v="94178185"/>
  </r>
  <r>
    <n v="10"/>
    <n v="18"/>
    <x v="1"/>
    <n v="26500"/>
    <s v="C"/>
    <s v="NY204A"/>
    <x v="387"/>
    <s v="Thomas"/>
    <s v="Leonard"/>
    <s v="One Penn Center 19th Floor"/>
    <s v="Philadelphia"/>
    <s v="PA"/>
    <m/>
    <s v="(215) 665-3030"/>
    <s v="(215) 235-1742"/>
    <n v="22002856"/>
  </r>
  <r>
    <n v="10"/>
    <n v="26"/>
    <x v="2"/>
    <n v="10000"/>
    <s v="C"/>
    <s v="PA035A"/>
    <x v="387"/>
    <s v="Thomas"/>
    <s v="Leonard"/>
    <s v="One Penn Center 19th Floor"/>
    <s v="Philadelphia"/>
    <s v="PA"/>
    <m/>
    <s v="(215) 665-3030"/>
    <s v="(215) 235-1742"/>
    <n v="22002856"/>
  </r>
  <r>
    <n v="7"/>
    <n v="15"/>
    <x v="2"/>
    <n v="50"/>
    <s v="C"/>
    <s v="NET0704"/>
    <x v="388"/>
    <s v="Patricia B."/>
    <s v="Ross"/>
    <s v="90 Kingsbury St"/>
    <s v="Wellesley"/>
    <s v="MA"/>
    <s v="p90321p@msn.com"/>
    <s v="(781) 235-5157"/>
    <s v="(781) 235-3407"/>
    <n v="32127967"/>
  </r>
  <r>
    <n v="8"/>
    <n v="12"/>
    <x v="2"/>
    <n v="50"/>
    <s v="C"/>
    <s v="NET0804"/>
    <x v="388"/>
    <s v="Patricia B."/>
    <s v="Ross"/>
    <s v="90 Kingsbury St"/>
    <s v="Wellesley"/>
    <s v="MA"/>
    <s v="p90321p@msn.com"/>
    <s v="(781) 235-5157"/>
    <s v="(781) 235-3407"/>
    <n v="32127967"/>
  </r>
  <r>
    <n v="5"/>
    <n v="24"/>
    <x v="2"/>
    <n v="15000"/>
    <s v="C"/>
    <s v="DC067A"/>
    <x v="389"/>
    <m/>
    <s v="Transport Worke"/>
    <s v="80 West End Avenue"/>
    <s v="New York"/>
    <s v="NY"/>
    <m/>
    <s v="(212) 873-6000"/>
    <m/>
    <n v="30443217"/>
  </r>
  <r>
    <n v="1"/>
    <n v="6"/>
    <x v="6"/>
    <n v="5000"/>
    <s v="C"/>
    <s v="DBCME2"/>
    <x v="390"/>
    <m/>
    <s v="Treasury Employees PAC"/>
    <s v="901 E Street, NW"/>
    <s v="Washington"/>
    <s v="DC"/>
    <m/>
    <m/>
    <m/>
    <n v="41151250"/>
  </r>
  <r>
    <n v="6"/>
    <n v="23"/>
    <x v="3"/>
    <n v="10000"/>
    <s v="C"/>
    <s v="DC039A"/>
    <x v="390"/>
    <m/>
    <s v="Treasury Employees PAC"/>
    <s v="901 E Street, NW"/>
    <s v="Washington"/>
    <s v="DC"/>
    <m/>
    <m/>
    <m/>
    <n v="41151250"/>
  </r>
  <r>
    <n v="3"/>
    <n v="2"/>
    <x v="2"/>
    <n v="15000"/>
    <s v="C"/>
    <s v="DC050A"/>
    <x v="390"/>
    <m/>
    <s v="Treasury Employees PAC"/>
    <s v="901 E Street, NW"/>
    <s v="Washington"/>
    <s v="DC"/>
    <m/>
    <m/>
    <m/>
    <n v="41151250"/>
  </r>
  <r>
    <n v="9"/>
    <n v="25"/>
    <x v="6"/>
    <n v="5000"/>
    <s v="C"/>
    <s v="DC144A"/>
    <x v="390"/>
    <m/>
    <s v="Treasury Employees PAC"/>
    <s v="901 E Street, NW"/>
    <s v="Washington"/>
    <s v="DC"/>
    <m/>
    <m/>
    <m/>
    <n v="41151250"/>
  </r>
  <r>
    <n v="4"/>
    <n v="2"/>
    <x v="7"/>
    <n v="5000"/>
    <s v="C"/>
    <s v="DC165A"/>
    <x v="391"/>
    <m/>
    <m/>
    <s v="1750 H Street NW"/>
    <s v="Washington"/>
    <s v="DC"/>
    <m/>
    <m/>
    <m/>
    <n v="96489170"/>
  </r>
  <r>
    <n v="9"/>
    <n v="24"/>
    <x v="7"/>
    <n v="5000"/>
    <s v="C"/>
    <s v="DC181A"/>
    <x v="391"/>
    <m/>
    <m/>
    <s v="1750 H Street NW"/>
    <s v="Washington"/>
    <s v="DC"/>
    <m/>
    <m/>
    <m/>
    <n v="96489170"/>
  </r>
  <r>
    <n v="3"/>
    <n v="24"/>
    <x v="0"/>
    <n v="15000"/>
    <s v="C"/>
    <s v="MA072A"/>
    <x v="391"/>
    <m/>
    <m/>
    <s v="1750 H Street NW"/>
    <s v="Washington"/>
    <s v="DC"/>
    <m/>
    <m/>
    <m/>
    <n v="96489170"/>
  </r>
  <r>
    <n v="12"/>
    <n v="31"/>
    <x v="4"/>
    <n v="14822.55"/>
    <s v="C"/>
    <s v="PAC2016"/>
    <x v="391"/>
    <m/>
    <m/>
    <s v="1750 H Street NW"/>
    <s v="Washington"/>
    <s v="DC"/>
    <m/>
    <m/>
    <m/>
    <n v="96489170"/>
  </r>
  <r>
    <n v="3"/>
    <n v="28"/>
    <x v="5"/>
    <n v="15000"/>
    <s v="C"/>
    <s v="PAC2016"/>
    <x v="391"/>
    <m/>
    <m/>
    <s v="1750 H Street NW"/>
    <s v="Washington"/>
    <s v="DC"/>
    <m/>
    <m/>
    <m/>
    <n v="96489170"/>
  </r>
  <r>
    <n v="10"/>
    <n v="18"/>
    <x v="2"/>
    <n v="5000"/>
    <s v="C"/>
    <s v="DC087A"/>
    <x v="392"/>
    <s v="Patricia"/>
    <s v="Ball"/>
    <s v="13455 Noel Rd."/>
    <s v="Dallas"/>
    <s v="TX"/>
    <m/>
    <m/>
    <m/>
    <n v="74853838"/>
  </r>
  <r>
    <n v="9"/>
    <n v="30"/>
    <x v="2"/>
    <n v="1000"/>
    <s v="C"/>
    <s v="NY158A"/>
    <x v="393"/>
    <s v="Maureen"/>
    <s v="Liccione"/>
    <s v="33 W Second St."/>
    <s v="Riverhead"/>
    <s v="NY"/>
    <m/>
    <m/>
    <m/>
    <n v="70969114"/>
  </r>
  <r>
    <n v="9"/>
    <n v="30"/>
    <x v="2"/>
    <n v="1000"/>
    <s v="C"/>
    <s v="NY158A"/>
    <x v="393"/>
    <s v="Maureen"/>
    <s v="Liccione"/>
    <s v="33 W Second St."/>
    <s v="Riverhead"/>
    <s v="NY"/>
    <m/>
    <m/>
    <m/>
    <n v="70969114"/>
  </r>
  <r>
    <n v="11"/>
    <n v="15"/>
    <x v="2"/>
    <n v="10000"/>
    <s v="C"/>
    <s v="DC076A"/>
    <x v="394"/>
    <m/>
    <m/>
    <s v="815 16th Street, NW"/>
    <s v="Washington"/>
    <s v="DC"/>
    <m/>
    <m/>
    <m/>
    <n v="77101446"/>
  </r>
  <r>
    <n v="10"/>
    <n v="8"/>
    <x v="2"/>
    <n v="5000"/>
    <s v="C"/>
    <s v="DC087A"/>
    <x v="394"/>
    <m/>
    <m/>
    <s v="815 16th Street, NW"/>
    <s v="Washington"/>
    <s v="DC"/>
    <m/>
    <m/>
    <m/>
    <n v="77101446"/>
  </r>
  <r>
    <n v="6"/>
    <n v="30"/>
    <x v="3"/>
    <n v="15000"/>
    <s v="C"/>
    <s v="DC039A"/>
    <x v="395"/>
    <m/>
    <s v="U.A. Political"/>
    <s v="901 Massachusetts, NW"/>
    <s v="Washington"/>
    <s v="DC"/>
    <m/>
    <s v="(202) 628-5823"/>
    <m/>
    <n v="13983690"/>
  </r>
  <r>
    <n v="10"/>
    <n v="26"/>
    <x v="2"/>
    <n v="1500"/>
    <s v="C"/>
    <s v="DM00"/>
    <x v="395"/>
    <m/>
    <s v="U.A. Political"/>
    <s v="901 Massachusetts, NW"/>
    <s v="Washington"/>
    <s v="DC"/>
    <m/>
    <s v="(202) 628-5823"/>
    <m/>
    <n v="13983690"/>
  </r>
  <r>
    <n v="4"/>
    <n v="28"/>
    <x v="6"/>
    <n v="15000"/>
    <s v="C"/>
    <s v="DC130A"/>
    <x v="396"/>
    <m/>
    <s v="UAW"/>
    <s v="8000 East Jefferson Avenue"/>
    <s v="Detroit"/>
    <s v="MI"/>
    <m/>
    <s v="(313) 926-5000"/>
    <m/>
    <n v="14184546"/>
  </r>
  <r>
    <n v="4"/>
    <n v="21"/>
    <x v="6"/>
    <n v="15000"/>
    <s v="C"/>
    <s v="DC130A"/>
    <x v="396"/>
    <m/>
    <s v="UAW"/>
    <s v="8000 East Jefferson Avenue"/>
    <s v="Detroit"/>
    <s v="MI"/>
    <m/>
    <s v="(313) 926-5000"/>
    <m/>
    <n v="14184546"/>
  </r>
  <r>
    <n v="1"/>
    <n v="27"/>
    <x v="1"/>
    <n v="15000"/>
    <s v="C"/>
    <s v="DBC2005"/>
    <x v="397"/>
    <s v="Jason"/>
    <s v="Cole"/>
    <s v="1285 Avenue of the Americas, Flr 14"/>
    <s v="New York"/>
    <s v="NY"/>
    <s v="jason.cole@ubs.com"/>
    <s v="(212) 821-3000"/>
    <m/>
    <n v="55450889"/>
  </r>
  <r>
    <n v="1"/>
    <n v="30"/>
    <x v="2"/>
    <n v="15000"/>
    <s v="C"/>
    <s v="DC050A"/>
    <x v="397"/>
    <s v="Jason"/>
    <s v="Cole"/>
    <s v="1285 Avenue of the Americas, Flr 14"/>
    <s v="New York"/>
    <s v="NY"/>
    <s v="jason.cole@ubs.com"/>
    <s v="(212) 821-3000"/>
    <m/>
    <n v="55450889"/>
  </r>
  <r>
    <n v="6"/>
    <n v="29"/>
    <x v="7"/>
    <n v="15000"/>
    <s v="C"/>
    <s v="DC176A"/>
    <x v="397"/>
    <s v="Jason"/>
    <s v="Cole"/>
    <s v="1285 Avenue of the Americas, Flr 14"/>
    <s v="New York"/>
    <s v="NY"/>
    <s v="jason.cole@ubs.com"/>
    <s v="(212) 821-3000"/>
    <m/>
    <n v="55450889"/>
  </r>
  <r>
    <n v="2"/>
    <n v="29"/>
    <x v="0"/>
    <n v="15000"/>
    <s v="C"/>
    <s v="DC188"/>
    <x v="397"/>
    <s v="Jason"/>
    <s v="Cole"/>
    <s v="1285 Avenue of the Americas, Flr 14"/>
    <s v="New York"/>
    <s v="NY"/>
    <s v="jason.cole@ubs.com"/>
    <s v="(212) 821-3000"/>
    <m/>
    <n v="55450889"/>
  </r>
  <r>
    <n v="4"/>
    <n v="4"/>
    <x v="6"/>
    <n v="15000"/>
    <s v="C"/>
    <s v="NY215A"/>
    <x v="397"/>
    <s v="Jason"/>
    <s v="Cole"/>
    <s v="1285 Avenue of the Americas, Flr 14"/>
    <s v="New York"/>
    <s v="NY"/>
    <s v="jason.cole@ubs.com"/>
    <s v="(212) 821-3000"/>
    <m/>
    <n v="55450889"/>
  </r>
  <r>
    <n v="10"/>
    <n v="4"/>
    <x v="2"/>
    <n v="5000"/>
    <s v="C"/>
    <s v="DC087A"/>
    <x v="398"/>
    <m/>
    <m/>
    <s v="MS B214"/>
    <s v="Blue Bell"/>
    <s v="PA"/>
    <m/>
    <m/>
    <m/>
    <n v="75831897"/>
  </r>
  <r>
    <n v="10"/>
    <n v="21"/>
    <x v="2"/>
    <n v="10000"/>
    <s v="C"/>
    <s v="IL048A"/>
    <x v="398"/>
    <m/>
    <m/>
    <s v="MS B214"/>
    <s v="Blue Bell"/>
    <s v="PA"/>
    <m/>
    <m/>
    <m/>
    <n v="75831897"/>
  </r>
  <r>
    <n v="3"/>
    <n v="31"/>
    <x v="2"/>
    <n v="15000"/>
    <s v="C"/>
    <s v="DC050A"/>
    <x v="399"/>
    <m/>
    <s v="United"/>
    <s v="901 Massachusetts Ave., NW"/>
    <s v="Washington"/>
    <s v="DC"/>
    <m/>
    <m/>
    <m/>
    <n v="35077877"/>
  </r>
  <r>
    <n v="10"/>
    <n v="12"/>
    <x v="7"/>
    <n v="15000"/>
    <s v="C"/>
    <s v="DC181A"/>
    <x v="399"/>
    <m/>
    <s v="United"/>
    <s v="901 Massachusetts Ave., NW"/>
    <s v="Washington"/>
    <s v="DC"/>
    <m/>
    <m/>
    <m/>
    <n v="35077877"/>
  </r>
  <r>
    <n v="3"/>
    <n v="11"/>
    <x v="2"/>
    <n v="15000"/>
    <s v="C"/>
    <s v="DC050A"/>
    <x v="400"/>
    <s v="Richard"/>
    <s v="Long"/>
    <s v="8000 East Jefferson Avenue"/>
    <s v="Detroit"/>
    <s v="MI"/>
    <m/>
    <m/>
    <m/>
    <n v="57358823"/>
  </r>
  <r>
    <n v="8"/>
    <n v="7"/>
    <x v="6"/>
    <n v="15000"/>
    <s v="C"/>
    <s v="DC141A"/>
    <x v="401"/>
    <s v="Joe"/>
    <s v="Hansen"/>
    <s v="1775 K Street, NW"/>
    <s v="Washington"/>
    <s v="DC"/>
    <m/>
    <m/>
    <s v="(202) 223-3111"/>
    <n v="13196524"/>
  </r>
  <r>
    <n v="3"/>
    <n v="28"/>
    <x v="7"/>
    <n v="15000"/>
    <s v="C"/>
    <s v="DC165A"/>
    <x v="401"/>
    <s v="Joe"/>
    <s v="Hansen"/>
    <s v="1775 K Street, NW"/>
    <s v="Washington"/>
    <s v="DC"/>
    <m/>
    <m/>
    <s v="(202) 223-3111"/>
    <n v="13196524"/>
  </r>
  <r>
    <n v="2"/>
    <n v="24"/>
    <x v="3"/>
    <n v="14000"/>
    <s v="C"/>
    <s v="DC037A"/>
    <x v="402"/>
    <m/>
    <m/>
    <s v="1775 K Street, NW"/>
    <s v="Washington"/>
    <s v="DC"/>
    <m/>
    <s v="(202) 223-3111"/>
    <m/>
    <n v="16674656"/>
  </r>
  <r>
    <n v="2"/>
    <n v="27"/>
    <x v="2"/>
    <n v="7500"/>
    <s v="C"/>
    <s v="DC050A"/>
    <x v="402"/>
    <m/>
    <m/>
    <s v="1775 K Street, NW"/>
    <s v="Washington"/>
    <s v="DC"/>
    <m/>
    <s v="(202) 223-3111"/>
    <m/>
    <n v="16674656"/>
  </r>
  <r>
    <n v="9"/>
    <n v="30"/>
    <x v="2"/>
    <n v="7500"/>
    <s v="C"/>
    <s v="DC087A"/>
    <x v="402"/>
    <m/>
    <m/>
    <s v="1775 K Street, NW"/>
    <s v="Washington"/>
    <s v="DC"/>
    <m/>
    <s v="(202) 223-3111"/>
    <m/>
    <n v="16674656"/>
  </r>
  <r>
    <n v="6"/>
    <n v="4"/>
    <x v="0"/>
    <n v="15000"/>
    <s v="C"/>
    <s v="DWH02"/>
    <x v="403"/>
    <s v="Commerical Workers"/>
    <s v="United Food and"/>
    <s v="1775  K Street, NW"/>
    <s v="Washington"/>
    <s v="DC"/>
    <m/>
    <m/>
    <m/>
    <n v="13193606"/>
  </r>
  <r>
    <n v="5"/>
    <n v="19"/>
    <x v="5"/>
    <n v="45000"/>
    <s v="C"/>
    <s v="PAC2016"/>
    <x v="403"/>
    <s v="Commerical Workers"/>
    <s v="United Food and"/>
    <s v="1775  K Street, NW"/>
    <s v="Washington"/>
    <s v="DC"/>
    <m/>
    <m/>
    <m/>
    <n v="13193606"/>
  </r>
  <r>
    <n v="12"/>
    <n v="23"/>
    <x v="1"/>
    <n v="15000"/>
    <s v="C"/>
    <s v="DBC2005"/>
    <x v="404"/>
    <m/>
    <s v="United Mine Wor"/>
    <s v="8315 Lee Highway"/>
    <s v="Fairfax"/>
    <s v="VA"/>
    <m/>
    <s v="(202) 703-7220"/>
    <m/>
    <n v="34261727"/>
  </r>
  <r>
    <n v="1"/>
    <n v="12"/>
    <x v="2"/>
    <n v="15000"/>
    <s v="C"/>
    <s v="DC050A"/>
    <x v="404"/>
    <m/>
    <s v="United Mine Wor"/>
    <s v="8315 Lee Highway"/>
    <s v="Fairfax"/>
    <s v="VA"/>
    <m/>
    <s v="(202) 703-7220"/>
    <m/>
    <n v="34261727"/>
  </r>
  <r>
    <n v="7"/>
    <n v="6"/>
    <x v="6"/>
    <n v="15000"/>
    <s v="C"/>
    <s v="DC141A"/>
    <x v="404"/>
    <m/>
    <s v="United Mine Wor"/>
    <s v="8315 Lee Highway"/>
    <s v="Fairfax"/>
    <s v="VA"/>
    <m/>
    <s v="(202) 703-7220"/>
    <m/>
    <n v="34261727"/>
  </r>
  <r>
    <n v="6"/>
    <n v="14"/>
    <x v="7"/>
    <n v="7500"/>
    <s v="C"/>
    <s v="DC174A"/>
    <x v="404"/>
    <m/>
    <s v="United Mine Wor"/>
    <s v="8315 Lee Highway"/>
    <s v="Fairfax"/>
    <s v="VA"/>
    <m/>
    <s v="(202) 703-7220"/>
    <m/>
    <n v="34261727"/>
  </r>
  <r>
    <n v="9"/>
    <n v="28"/>
    <x v="7"/>
    <n v="7500"/>
    <s v="C"/>
    <s v="DC181A"/>
    <x v="404"/>
    <m/>
    <s v="United Mine Wor"/>
    <s v="8315 Lee Highway"/>
    <s v="Fairfax"/>
    <s v="VA"/>
    <m/>
    <s v="(202) 703-7220"/>
    <m/>
    <n v="34261727"/>
  </r>
  <r>
    <n v="3"/>
    <n v="25"/>
    <x v="0"/>
    <n v="15000"/>
    <s v="C"/>
    <s v="DC215"/>
    <x v="404"/>
    <m/>
    <s v="United Mine Wor"/>
    <s v="8315 Lee Highway"/>
    <s v="Fairfax"/>
    <s v="VA"/>
    <m/>
    <s v="(202) 703-7220"/>
    <m/>
    <n v="34261727"/>
  </r>
  <r>
    <n v="6"/>
    <n v="17"/>
    <x v="1"/>
    <n v="1000"/>
    <s v="C"/>
    <s v="DBC2005"/>
    <x v="405"/>
    <s v="Michael"/>
    <s v="UP-PAC"/>
    <s v="6400 Shafer Ct., Ste. 700"/>
    <s v="Rosemont"/>
    <s v="IL"/>
    <m/>
    <s v="(847) 292-1700"/>
    <m/>
    <n v="31212286"/>
  </r>
  <r>
    <n v="12"/>
    <n v="9"/>
    <x v="3"/>
    <n v="15000"/>
    <s v="C"/>
    <s v="DC039A"/>
    <x v="406"/>
    <m/>
    <s v="United Steelwor"/>
    <s v="5 Gateway Center"/>
    <s v="Pittsburgh"/>
    <s v="PA"/>
    <m/>
    <s v="(412) 562-2329"/>
    <m/>
    <n v="13205701"/>
  </r>
  <r>
    <n v="1"/>
    <n v="3"/>
    <x v="0"/>
    <n v="15000"/>
    <s v="C"/>
    <s v="PA070A"/>
    <x v="406"/>
    <m/>
    <s v="United Steelwor"/>
    <s v="5 Gateway Center"/>
    <s v="Pittsburgh"/>
    <s v="PA"/>
    <m/>
    <s v="(412) 562-2329"/>
    <m/>
    <n v="13205701"/>
  </r>
  <r>
    <n v="12"/>
    <n v="23"/>
    <x v="1"/>
    <n v="15000"/>
    <s v="C"/>
    <s v="DBC2005"/>
    <x v="407"/>
    <s v="John"/>
    <s v="Humphries"/>
    <s v="United Technologies Building"/>
    <s v="Hartford"/>
    <s v="CT"/>
    <m/>
    <m/>
    <s v="(703) 683-4955"/>
    <n v="23621959"/>
  </r>
  <r>
    <n v="2"/>
    <n v="20"/>
    <x v="2"/>
    <n v="15000"/>
    <s v="C"/>
    <s v="DC050A"/>
    <x v="407"/>
    <s v="John"/>
    <s v="Humphries"/>
    <s v="United Technologies Building"/>
    <s v="Hartford"/>
    <s v="CT"/>
    <m/>
    <m/>
    <s v="(703) 683-4955"/>
    <n v="23621959"/>
  </r>
  <r>
    <n v="3"/>
    <n v="20"/>
    <x v="6"/>
    <n v="15000"/>
    <s v="C"/>
    <s v="DC127A"/>
    <x v="407"/>
    <s v="John"/>
    <s v="Humphries"/>
    <s v="United Technologies Building"/>
    <s v="Hartford"/>
    <s v="CT"/>
    <m/>
    <m/>
    <s v="(703) 683-4955"/>
    <n v="23621959"/>
  </r>
  <r>
    <n v="5"/>
    <n v="2"/>
    <x v="7"/>
    <n v="15000"/>
    <s v="C"/>
    <s v="DC170A"/>
    <x v="407"/>
    <s v="John"/>
    <s v="Humphries"/>
    <s v="United Technologies Building"/>
    <s v="Hartford"/>
    <s v="CT"/>
    <m/>
    <m/>
    <s v="(703) 683-4955"/>
    <n v="23621959"/>
  </r>
  <r>
    <n v="1"/>
    <n v="18"/>
    <x v="0"/>
    <n v="15000"/>
    <s v="C"/>
    <s v="DC188"/>
    <x v="407"/>
    <s v="John"/>
    <s v="Humphries"/>
    <s v="United Technologies Building"/>
    <s v="Hartford"/>
    <s v="CT"/>
    <m/>
    <m/>
    <s v="(703) 683-4955"/>
    <n v="23621959"/>
  </r>
  <r>
    <n v="3"/>
    <n v="19"/>
    <x v="3"/>
    <n v="5000"/>
    <s v="C"/>
    <s v="PR003A"/>
    <x v="407"/>
    <s v="John"/>
    <s v="Humphries"/>
    <s v="United Technologies Building"/>
    <s v="Hartford"/>
    <s v="CT"/>
    <m/>
    <m/>
    <s v="(703) 683-4955"/>
    <n v="23621959"/>
  </r>
  <r>
    <n v="6"/>
    <n v="1"/>
    <x v="2"/>
    <n v="15000"/>
    <s v="C"/>
    <s v="OH023A"/>
    <x v="408"/>
    <m/>
    <m/>
    <s v="14600 Detroit Avenue"/>
    <s v="Cleveland"/>
    <s v="OH"/>
    <m/>
    <m/>
    <m/>
    <n v="61703152"/>
  </r>
  <r>
    <n v="1"/>
    <n v="16"/>
    <x v="3"/>
    <n v="15000"/>
    <s v="C"/>
    <s v="DC032A"/>
    <x v="409"/>
    <s v="James"/>
    <s v="Brunkenhoefer"/>
    <s v="14600 Detroit Ave."/>
    <s v="Cleveland"/>
    <s v="OH"/>
    <m/>
    <s v="(202) 543-7714"/>
    <m/>
    <n v="20340061"/>
  </r>
  <r>
    <n v="2"/>
    <n v="28"/>
    <x v="0"/>
    <n v="15000"/>
    <s v="C"/>
    <s v="DC210A"/>
    <x v="409"/>
    <s v="James"/>
    <s v="Brunkenhoefer"/>
    <s v="14600 Detroit Ave."/>
    <s v="Cleveland"/>
    <s v="OH"/>
    <m/>
    <s v="(202) 543-7714"/>
    <m/>
    <n v="20340061"/>
  </r>
  <r>
    <n v="10"/>
    <n v="19"/>
    <x v="1"/>
    <n v="3000"/>
    <s v="C"/>
    <s v="NY204A"/>
    <x v="410"/>
    <s v="Robert"/>
    <s v="Iacullo"/>
    <s v="200 Old Hook Road"/>
    <s v="Harrington Park"/>
    <s v="NJ"/>
    <m/>
    <m/>
    <m/>
    <n v="94420596"/>
  </r>
  <r>
    <n v="10"/>
    <n v="26"/>
    <x v="1"/>
    <n v="350"/>
    <s v="C"/>
    <s v="IL059A"/>
    <x v="411"/>
    <m/>
    <m/>
    <s v="1021 west Adams Street, LL1"/>
    <s v="Chicago"/>
    <s v="IL"/>
    <m/>
    <s v="(312) 850-9471"/>
    <m/>
    <n v="94431352"/>
  </r>
  <r>
    <n v="2"/>
    <n v="12"/>
    <x v="7"/>
    <n v="220"/>
    <s v="C"/>
    <s v="CDOFAM"/>
    <x v="412"/>
    <s v="Professor"/>
    <s v="Kensley"/>
    <s v="Washington Program"/>
    <s v="Notre Dame"/>
    <s v="IN"/>
    <m/>
    <m/>
    <m/>
    <n v="96372914"/>
  </r>
  <r>
    <n v="7"/>
    <n v="12"/>
    <x v="6"/>
    <n v="325"/>
    <s v="C"/>
    <s v="CDOFAM"/>
    <x v="413"/>
    <s v="Liam"/>
    <s v="Carroll"/>
    <s v="194 South Prospet St."/>
    <s v="Burlington"/>
    <s v="VT"/>
    <m/>
    <m/>
    <m/>
    <n v="95321054"/>
  </r>
  <r>
    <n v="4"/>
    <n v="23"/>
    <x v="2"/>
    <n v="15000"/>
    <s v="C"/>
    <s v="DC050A"/>
    <x v="414"/>
    <m/>
    <m/>
    <s v="55 Glenlake Parkway, N.E."/>
    <s v="Atlanta"/>
    <s v="GA"/>
    <m/>
    <m/>
    <m/>
    <n v="18208369"/>
  </r>
  <r>
    <n v="3"/>
    <n v="4"/>
    <x v="3"/>
    <n v="15000"/>
    <s v="C"/>
    <s v="PR003A"/>
    <x v="414"/>
    <m/>
    <m/>
    <s v="55 Glenlake Parkway, N.E."/>
    <s v="Atlanta"/>
    <s v="GA"/>
    <m/>
    <m/>
    <m/>
    <n v="18208369"/>
  </r>
  <r>
    <n v="4"/>
    <n v="21"/>
    <x v="0"/>
    <n v="2500"/>
    <s v="C"/>
    <s v="DC217"/>
    <x v="415"/>
    <s v="Steve"/>
    <s v="UPSPAC"/>
    <s v="316 Pennsylvania Avenue, SE"/>
    <s v="Washington"/>
    <s v="DC"/>
    <m/>
    <s v="(202) 675-4240"/>
    <m/>
    <n v="31665396"/>
  </r>
  <r>
    <n v="3"/>
    <n v="24"/>
    <x v="2"/>
    <n v="1000"/>
    <s v="C"/>
    <s v="DC050A"/>
    <x v="416"/>
    <m/>
    <m/>
    <s v="6903 Rockledge Drive"/>
    <s v="Bethesda"/>
    <s v="MD"/>
    <m/>
    <m/>
    <m/>
    <n v="57652136"/>
  </r>
  <r>
    <n v="3"/>
    <n v="28"/>
    <x v="7"/>
    <n v="250"/>
    <s v="C"/>
    <s v="DC162A"/>
    <x v="417"/>
    <m/>
    <m/>
    <s v="PO Box 222424"/>
    <s v="Chantilly"/>
    <s v="VA"/>
    <m/>
    <m/>
    <m/>
    <n v="96480836"/>
  </r>
  <r>
    <n v="10"/>
    <n v="1"/>
    <x v="2"/>
    <n v="5000"/>
    <s v="C"/>
    <s v="DC087A"/>
    <x v="418"/>
    <s v="Aaron"/>
    <s v="Broad"/>
    <s v="20 Burton Hills Blvd."/>
    <s v="Nashville"/>
    <s v="TN"/>
    <m/>
    <m/>
    <m/>
    <n v="74849334"/>
  </r>
  <r>
    <n v="3"/>
    <n v="6"/>
    <x v="0"/>
    <n v="10000"/>
    <s v="C"/>
    <s v="DC190A"/>
    <x v="419"/>
    <m/>
    <m/>
    <s v="1300 I Street NW"/>
    <s v="Washington"/>
    <s v="DC"/>
    <m/>
    <m/>
    <m/>
    <n v="97184992"/>
  </r>
  <r>
    <n v="6"/>
    <n v="18"/>
    <x v="2"/>
    <n v="10000"/>
    <s v="C"/>
    <s v="DC069A"/>
    <x v="420"/>
    <s v="Kathy Zanowic"/>
    <s v="Verizon Communi"/>
    <s v="PO Box 2167"/>
    <s v="Folsom"/>
    <s v="CA"/>
    <m/>
    <s v="(202) 515-2561"/>
    <m/>
    <n v="36712700"/>
  </r>
  <r>
    <n v="6"/>
    <n v="18"/>
    <x v="2"/>
    <n v="5000"/>
    <s v="C"/>
    <s v="DC069A"/>
    <x v="420"/>
    <s v="Kathy Zanowic"/>
    <s v="Verizon Communi"/>
    <s v="PO Box 2167"/>
    <s v="Folsom"/>
    <s v="CA"/>
    <m/>
    <s v="(202) 515-2561"/>
    <m/>
    <n v="36712700"/>
  </r>
  <r>
    <n v="4"/>
    <n v="11"/>
    <x v="6"/>
    <n v="10000"/>
    <s v="C"/>
    <s v="NET0404"/>
    <x v="420"/>
    <s v="Kathy Zanowic"/>
    <s v="Verizon Communi"/>
    <s v="PO Box 2167"/>
    <s v="Folsom"/>
    <s v="CA"/>
    <m/>
    <s v="(202) 515-2561"/>
    <m/>
    <n v="36712700"/>
  </r>
  <r>
    <n v="6"/>
    <n v="9"/>
    <x v="3"/>
    <n v="10000"/>
    <s v="C"/>
    <s v="PR003A"/>
    <x v="420"/>
    <s v="Kathy Zanowic"/>
    <s v="Verizon Communi"/>
    <s v="PO Box 2167"/>
    <s v="Folsom"/>
    <s v="CA"/>
    <m/>
    <s v="(202) 515-2561"/>
    <m/>
    <n v="36712700"/>
  </r>
  <r>
    <n v="2"/>
    <n v="1"/>
    <x v="5"/>
    <n v="15000"/>
    <s v="C"/>
    <s v="PAC2016"/>
    <x v="421"/>
    <m/>
    <s v="Verizon Communications Inc. PAC"/>
    <s v="1300 I St NW"/>
    <s v="Washington"/>
    <s v="DC"/>
    <m/>
    <m/>
    <m/>
    <n v="100753252"/>
  </r>
  <r>
    <n v="3"/>
    <n v="6"/>
    <x v="0"/>
    <n v="5000"/>
    <s v="C"/>
    <s v="DC190A"/>
    <x v="422"/>
    <s v="Paul"/>
    <s v="Nash"/>
    <s v="20 Independence Boulevard"/>
    <s v="Warren"/>
    <s v="NJ"/>
    <m/>
    <s v="(908) 903-6291"/>
    <m/>
    <n v="97180338"/>
  </r>
  <r>
    <n v="12"/>
    <n v="3"/>
    <x v="3"/>
    <n v="5000"/>
    <s v="C"/>
    <s v="DC048A"/>
    <x v="422"/>
    <s v="Eric"/>
    <s v="Eve"/>
    <s v="180 Washington Valley Rd."/>
    <s v="Bedminster"/>
    <s v="NJ"/>
    <m/>
    <m/>
    <m/>
    <n v="53765165"/>
  </r>
  <r>
    <n v="9"/>
    <n v="29"/>
    <x v="6"/>
    <n v="5000"/>
    <s v="C"/>
    <s v="DC151A"/>
    <x v="422"/>
    <s v="Eric"/>
    <s v="Eve"/>
    <s v="180 Washington Valley Rd."/>
    <s v="Bedminster"/>
    <s v="NJ"/>
    <m/>
    <m/>
    <m/>
    <n v="53765165"/>
  </r>
  <r>
    <n v="10"/>
    <n v="2"/>
    <x v="6"/>
    <n v="5000"/>
    <s v="C"/>
    <s v="DC151A"/>
    <x v="422"/>
    <s v="Eric"/>
    <s v="Eve"/>
    <s v="180 Washington Valley Rd."/>
    <s v="Bedminster"/>
    <s v="NJ"/>
    <m/>
    <m/>
    <m/>
    <n v="53765165"/>
  </r>
  <r>
    <n v="6"/>
    <n v="23"/>
    <x v="2"/>
    <n v="25"/>
    <s v="C"/>
    <s v="TA40603"/>
    <x v="423"/>
    <m/>
    <s v="Vestcom Mid-Atl"/>
    <s v="5 Henderson Drive"/>
    <s v="West Caldwell"/>
    <s v="NJ"/>
    <m/>
    <m/>
    <m/>
    <n v="36579464"/>
  </r>
  <r>
    <n v="9"/>
    <n v="28"/>
    <x v="2"/>
    <n v="100"/>
    <s v="C"/>
    <s v="NET0704"/>
    <x v="424"/>
    <m/>
    <s v="Video Tracks Pr"/>
    <s v="320 South Trooper Road"/>
    <s v="Trooper"/>
    <s v="PA"/>
    <s v="TRACKS@VOICENET.COM"/>
    <m/>
    <s v="(610) 631-3411"/>
    <n v="31170923"/>
  </r>
  <r>
    <n v="11"/>
    <n v="6"/>
    <x v="3"/>
    <n v="1000"/>
    <s v="C"/>
    <s v="WL087A"/>
    <x v="425"/>
    <m/>
    <m/>
    <s v="800 So. St. Asaph St."/>
    <s v="Alexandria"/>
    <s v="VA"/>
    <m/>
    <s v="(703) 312-5437"/>
    <m/>
    <n v="51687248"/>
  </r>
  <r>
    <n v="8"/>
    <n v="8"/>
    <x v="6"/>
    <n v="30"/>
    <s v="C"/>
    <s v="TA60708"/>
    <x v="426"/>
    <m/>
    <s v="Vodavi Communic"/>
    <s v="8300 East Raintree Drive"/>
    <s v="Scottsdale"/>
    <s v="AZ"/>
    <m/>
    <m/>
    <m/>
    <n v="33735450"/>
  </r>
  <r>
    <n v="6"/>
    <n v="29"/>
    <x v="2"/>
    <n v="5000"/>
    <s v="C"/>
    <s v="NJ002A"/>
    <x v="427"/>
    <m/>
    <s v="VSS &amp; P Fed PAC"/>
    <s v="52 East Gay Street"/>
    <s v="Columbus"/>
    <s v="OH"/>
    <m/>
    <s v="(513) 723-4000"/>
    <m/>
    <n v="29660409"/>
  </r>
  <r>
    <n v="7"/>
    <n v="19"/>
    <x v="2"/>
    <n v="5000"/>
    <s v="C"/>
    <s v="OH024A"/>
    <x v="427"/>
    <m/>
    <s v="VSS &amp; P Fed PAC"/>
    <s v="52 East Gay Street"/>
    <s v="Columbus"/>
    <s v="OH"/>
    <m/>
    <s v="(513) 723-4000"/>
    <m/>
    <n v="29660409"/>
  </r>
  <r>
    <n v="12"/>
    <n v="29"/>
    <x v="4"/>
    <n v="15000"/>
    <s v="C"/>
    <s v="PAC2016"/>
    <x v="428"/>
    <m/>
    <s v="WAL PAC"/>
    <s v="702 SW 8th Street"/>
    <s v="Bentonville"/>
    <s v="AR"/>
    <s v="timothy.foltyn@walmart.com"/>
    <s v="(202) 434-0718"/>
    <m/>
    <n v="100740261"/>
  </r>
  <r>
    <n v="11"/>
    <n v="1"/>
    <x v="6"/>
    <n v="250"/>
    <s v="C"/>
    <s v="DC140A"/>
    <x v="429"/>
    <m/>
    <m/>
    <s v="734 15th Street NW Ste 500"/>
    <s v="Washington"/>
    <s v="DC"/>
    <s v="allison@wcfonline.org"/>
    <s v="(202) 393-8164"/>
    <m/>
    <n v="96147597"/>
  </r>
  <r>
    <n v="3"/>
    <n v="15"/>
    <x v="7"/>
    <n v="1000"/>
    <s v="C"/>
    <s v="INTERN"/>
    <x v="430"/>
    <m/>
    <s v="Wechsler Hardwood LLP"/>
    <s v="488 Madison Avenue, 8th Floor"/>
    <s v="New York"/>
    <s v="NY"/>
    <m/>
    <m/>
    <m/>
    <n v="96400924"/>
  </r>
  <r>
    <n v="11"/>
    <n v="10"/>
    <x v="3"/>
    <n v="10000"/>
    <s v="C"/>
    <s v="NM007A"/>
    <x v="431"/>
    <m/>
    <m/>
    <s v="P.O. Box 1081"/>
    <s v="Albuquerque"/>
    <s v="NM"/>
    <m/>
    <m/>
    <m/>
    <n v="52234778"/>
  </r>
  <r>
    <n v="8"/>
    <n v="20"/>
    <x v="0"/>
    <n v="585"/>
    <s v="C"/>
    <s v="CDConv."/>
    <x v="432"/>
    <m/>
    <m/>
    <s v="1906 College Hts. Blvd."/>
    <s v="Bowling Green"/>
    <s v="KY"/>
    <m/>
    <m/>
    <m/>
    <n v="97823149"/>
  </r>
  <r>
    <n v="6"/>
    <n v="20"/>
    <x v="7"/>
    <n v="3000"/>
    <s v="C"/>
    <s v="AL009A"/>
    <x v="433"/>
    <s v="Jack"/>
    <s v="Drake"/>
    <s v="502 20th St. N"/>
    <s v="Birmingham"/>
    <s v="AL"/>
    <s v="jdrake@wdklaw.com"/>
    <s v="(205) 328-9576"/>
    <m/>
    <n v="35064994"/>
  </r>
  <r>
    <n v="6"/>
    <n v="20"/>
    <x v="7"/>
    <n v="1500"/>
    <s v="C"/>
    <s v="AL009A"/>
    <x v="433"/>
    <s v="Jack"/>
    <s v="Drake"/>
    <s v="502 20th St. N"/>
    <s v="Birmingham"/>
    <s v="AL"/>
    <s v="jdrake@wdklaw.com"/>
    <s v="(205) 328-9576"/>
    <m/>
    <n v="35064994"/>
  </r>
  <r>
    <n v="9"/>
    <n v="1"/>
    <x v="1"/>
    <n v="250"/>
    <s v="C"/>
    <s v="DC114A"/>
    <x v="434"/>
    <s v="Ilana"/>
    <s v="Goldman"/>
    <s v="734 15th Street, NW"/>
    <s v="Washington"/>
    <s v="DC"/>
    <s v="ilana@wcfonline.org"/>
    <s v="(202) 393-8164"/>
    <m/>
    <n v="94240806"/>
  </r>
  <r>
    <n v="10"/>
    <n v="23"/>
    <x v="6"/>
    <n v="1000"/>
    <s v="C"/>
    <s v="DC140A"/>
    <x v="435"/>
    <s v="Angela"/>
    <s v="Riemer"/>
    <s v="5 Giralda Farms"/>
    <s v="Madison"/>
    <s v="NJ"/>
    <s v="riemera@wyeth.com"/>
    <m/>
    <m/>
    <n v="96030417"/>
  </r>
  <r>
    <n v="8"/>
    <n v="5"/>
    <x v="2"/>
    <n v="250"/>
    <s v="C"/>
    <s v="DC086A"/>
    <x v="436"/>
    <m/>
    <m/>
    <s v="9500 Arena Drive"/>
    <s v="Largo"/>
    <s v="MD"/>
    <m/>
    <m/>
    <m/>
    <n v="67836340"/>
  </r>
  <r>
    <n v="8"/>
    <n v="4"/>
    <x v="2"/>
    <n v="250"/>
    <s v="C"/>
    <s v="CA145A"/>
    <x v="436"/>
    <s v="Cynthia"/>
    <s v="McCoy"/>
    <s v="9500 Arena Drive"/>
    <s v="Largo"/>
    <s v="MD"/>
    <m/>
    <s v="(301) 322-5577"/>
    <m/>
    <n v="67666461"/>
  </r>
  <r>
    <n v="8"/>
    <n v="2"/>
    <x v="2"/>
    <n v="250"/>
    <s v="C"/>
    <s v="DC083A"/>
    <x v="436"/>
    <s v="Cynthia"/>
    <s v="McCoy"/>
    <s v="9500 Arena Drive"/>
    <s v="Largo"/>
    <s v="MD"/>
    <m/>
    <s v="(301) 322-5577"/>
    <m/>
    <n v="67666461"/>
  </r>
  <r>
    <n v="9"/>
    <n v="11"/>
    <x v="2"/>
    <n v="1000"/>
    <s v="C"/>
    <s v="FL082A"/>
    <x v="437"/>
    <s v="Robert"/>
    <s v="Wexler"/>
    <s v="2500 North Military Trail"/>
    <s v="Boca Raton"/>
    <s v="FL"/>
    <m/>
    <s v="(561) 241-8114"/>
    <m/>
    <n v="72778740"/>
  </r>
  <r>
    <n v="9"/>
    <n v="11"/>
    <x v="2"/>
    <n v="1000"/>
    <s v="C"/>
    <s v="FL082A"/>
    <x v="437"/>
    <s v="Robert"/>
    <s v="Wexler"/>
    <s v="2500 North Military Trail"/>
    <s v="Boca Raton"/>
    <s v="FL"/>
    <m/>
    <s v="(561) 241-8114"/>
    <m/>
    <n v="72778740"/>
  </r>
  <r>
    <n v="10"/>
    <n v="3"/>
    <x v="7"/>
    <n v="15000"/>
    <s v="C"/>
    <s v="DC176A"/>
    <x v="438"/>
    <s v="Rich"/>
    <s v="Buckley"/>
    <s v="1800 Concord Pike, P.O. Box 15428"/>
    <s v="Wilmington"/>
    <s v="DE"/>
    <m/>
    <s v="(202) 350-5500"/>
    <m/>
    <n v="96945809"/>
  </r>
  <r>
    <n v="3"/>
    <n v="6"/>
    <x v="0"/>
    <n v="15000"/>
    <s v="C"/>
    <s v="DC188"/>
    <x v="438"/>
    <s v="Rich"/>
    <s v="Buckley"/>
    <s v="1800 Concord Pike, P.O. Box 15428"/>
    <s v="Wilmington"/>
    <s v="DE"/>
    <m/>
    <s v="(202) 350-5500"/>
    <m/>
    <n v="969458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D1:N442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0">
        <item x="3"/>
        <item x="2"/>
        <item x="1"/>
        <item x="6"/>
        <item x="7"/>
        <item x="0"/>
        <item x="8"/>
        <item x="4"/>
        <item x="5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6"/>
  </rowFields>
  <rowItems count="4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mount" fld="3" baseField="0" baseItem="0" numFmtId="44"/>
  </dataFields>
  <formats count="27">
    <format dxfId="26">
      <pivotArea outline="0" fieldPosition="0"/>
    </format>
    <format dxfId="25">
      <pivotArea outline="0" fieldPosition="0"/>
    </format>
    <format dxfId="24">
      <pivotArea grandRow="1" outline="0" fieldPosition="0"/>
    </format>
    <format dxfId="23">
      <pivotArea dataOnly="0" labelOnly="1" grandRow="1" outline="0" fieldPosition="0"/>
    </format>
    <format dxfId="22">
      <pivotArea field="6" grandCol="1" outline="0" axis="axisRow" fieldPosition="0">
        <references count="1">
          <reference field="6" count="0" selected="0"/>
        </references>
      </pivotArea>
    </format>
    <format dxfId="21">
      <pivotArea dataOnly="0" labelOnly="1" grandCol="1" outline="0" fieldPosition="0"/>
    </format>
    <format dxfId="20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18">
      <pivotArea dataOnly="0" labelOnly="1" grandCol="1" outline="0" fieldPosition="0"/>
    </format>
    <format dxfId="17">
      <pivotArea outline="0" fieldPosition="0">
        <references count="1">
          <reference field="6" count="0" selected="0"/>
        </references>
      </pivotArea>
    </format>
    <format dxfId="16">
      <pivotArea dataOnly="0" labelOnly="1" outline="0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outline="0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">
      <pivotArea dataOnly="0" labelOnly="1" outline="0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">
      <pivotArea dataOnly="0" labelOnly="1" outline="0" fieldPosition="0">
        <references count="1">
          <reference field="6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">
      <pivotArea dataOnly="0" labelOnly="1" outline="0" fieldPosition="0">
        <references count="1">
          <reference field="6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">
      <pivotArea dataOnly="0" labelOnly="1" outline="0" fieldPosition="0">
        <references count="1">
          <reference field="6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0">
      <pivotArea dataOnly="0" labelOnly="1" outline="0" fieldPosition="0">
        <references count="1">
          <reference field="6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">
      <pivotArea dataOnly="0" labelOnly="1" outline="0" fieldPosition="0">
        <references count="1">
          <reference field="6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8">
      <pivotArea dataOnly="0" labelOnly="1" outline="0" fieldPosition="0">
        <references count="1">
          <reference field="6" count="39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</reference>
        </references>
      </pivotArea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field="2" grandRow="1" outline="0" axis="axisCol" fieldPosition="0">
        <references count="1">
          <reference field="2" count="0" selected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field="6" type="button" dataOnly="0" labelOnly="1" outline="0" axis="axisRow" fieldPosition="0"/>
    </format>
    <format dxfId="2">
      <pivotArea field="2" type="button" dataOnly="0" labelOnly="1" outline="0" axis="axisCol" fieldPosition="0"/>
    </format>
    <format dxfId="1">
      <pivotArea type="origin" dataOnly="0" labelOnly="1" outline="0" fieldPosition="0"/>
    </format>
    <format dxfId="0">
      <pivotArea grandRow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0"/>
  <sheetViews>
    <sheetView tabSelected="1" workbookViewId="0">
      <selection activeCell="A2" sqref="A2"/>
    </sheetView>
  </sheetViews>
  <sheetFormatPr defaultRowHeight="12.75" x14ac:dyDescent="0.2"/>
  <cols>
    <col min="1" max="1" width="6.5703125" bestFit="1" customWidth="1"/>
    <col min="2" max="2" width="4.42578125" bestFit="1" customWidth="1"/>
    <col min="3" max="3" width="5.140625" bestFit="1" customWidth="1"/>
    <col min="4" max="4" width="11" customWidth="1"/>
    <col min="5" max="5" width="5.42578125" bestFit="1" customWidth="1"/>
    <col min="6" max="6" width="10" customWidth="1"/>
    <col min="7" max="7" width="63.140625" bestFit="1" customWidth="1"/>
    <col min="8" max="8" width="20" customWidth="1"/>
    <col min="9" max="9" width="35" customWidth="1"/>
    <col min="10" max="10" width="40" customWidth="1"/>
    <col min="11" max="11" width="20" customWidth="1"/>
    <col min="12" max="12" width="5" customWidth="1"/>
    <col min="13" max="13" width="30" customWidth="1"/>
    <col min="14" max="15" width="14" customWidth="1"/>
    <col min="16" max="16" width="9" customWidth="1"/>
  </cols>
  <sheetData>
    <row r="1" spans="1:16" x14ac:dyDescent="0.2">
      <c r="A1" s="1" t="s">
        <v>2021</v>
      </c>
      <c r="B1" s="1" t="s">
        <v>2019</v>
      </c>
      <c r="C1" s="1" t="s">
        <v>2020</v>
      </c>
      <c r="D1" s="1" t="s">
        <v>0</v>
      </c>
      <c r="E1" s="1" t="s">
        <v>2013</v>
      </c>
      <c r="F1" s="1" t="s">
        <v>1</v>
      </c>
      <c r="G1" s="4" t="s">
        <v>2012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2">
      <c r="A2" s="2">
        <v>10</v>
      </c>
      <c r="B2" s="2">
        <v>7</v>
      </c>
      <c r="C2" s="2">
        <v>2008</v>
      </c>
      <c r="D2" s="3">
        <v>250</v>
      </c>
      <c r="E2" s="2" t="s">
        <v>2014</v>
      </c>
      <c r="F2" s="2" t="s">
        <v>1528</v>
      </c>
      <c r="G2" s="2" t="s">
        <v>1994</v>
      </c>
      <c r="J2" s="2" t="s">
        <v>1529</v>
      </c>
      <c r="K2" s="2" t="s">
        <v>532</v>
      </c>
      <c r="L2" s="2" t="s">
        <v>106</v>
      </c>
      <c r="P2" s="2">
        <v>98160412</v>
      </c>
    </row>
    <row r="3" spans="1:16" x14ac:dyDescent="0.2">
      <c r="A3" s="2">
        <v>3</v>
      </c>
      <c r="B3" s="2">
        <v>1</v>
      </c>
      <c r="C3" s="2">
        <v>2005</v>
      </c>
      <c r="D3" s="3">
        <v>1000</v>
      </c>
      <c r="E3" s="2" t="s">
        <v>2014</v>
      </c>
      <c r="F3" s="2" t="s">
        <v>505</v>
      </c>
      <c r="G3" s="2" t="s">
        <v>1916</v>
      </c>
      <c r="J3" s="2" t="s">
        <v>1060</v>
      </c>
      <c r="K3" s="2" t="s">
        <v>14</v>
      </c>
      <c r="L3" s="2" t="s">
        <v>15</v>
      </c>
      <c r="P3" s="2">
        <v>90949624</v>
      </c>
    </row>
    <row r="4" spans="1:16" x14ac:dyDescent="0.2">
      <c r="A4" s="2">
        <v>10</v>
      </c>
      <c r="B4" s="2">
        <v>28</v>
      </c>
      <c r="C4" s="2">
        <v>2008</v>
      </c>
      <c r="D4" s="3">
        <v>250</v>
      </c>
      <c r="E4" s="2" t="s">
        <v>2014</v>
      </c>
      <c r="F4" s="2" t="s">
        <v>1533</v>
      </c>
      <c r="G4" s="2" t="s">
        <v>1996</v>
      </c>
      <c r="H4" s="2" t="s">
        <v>1534</v>
      </c>
      <c r="I4" s="2" t="s">
        <v>1535</v>
      </c>
      <c r="J4" s="2" t="s">
        <v>1536</v>
      </c>
      <c r="K4" s="2" t="s">
        <v>133</v>
      </c>
      <c r="L4" s="2" t="s">
        <v>32</v>
      </c>
      <c r="P4" s="2">
        <v>98279497</v>
      </c>
    </row>
    <row r="5" spans="1:16" x14ac:dyDescent="0.2">
      <c r="A5" s="2">
        <v>7</v>
      </c>
      <c r="B5" s="2">
        <v>6</v>
      </c>
      <c r="C5" s="2">
        <v>2004</v>
      </c>
      <c r="D5" s="3">
        <v>1000</v>
      </c>
      <c r="E5" s="2" t="s">
        <v>2014</v>
      </c>
      <c r="F5" s="2" t="s">
        <v>774</v>
      </c>
      <c r="G5" s="2" t="s">
        <v>1664</v>
      </c>
      <c r="I5" s="2" t="s">
        <v>775</v>
      </c>
      <c r="J5" s="2" t="s">
        <v>776</v>
      </c>
      <c r="K5" s="2" t="s">
        <v>14</v>
      </c>
      <c r="L5" s="2" t="s">
        <v>15</v>
      </c>
      <c r="N5" s="2" t="s">
        <v>777</v>
      </c>
      <c r="P5" s="2">
        <v>23607603</v>
      </c>
    </row>
    <row r="6" spans="1:16" x14ac:dyDescent="0.2">
      <c r="A6" s="2">
        <v>9</v>
      </c>
      <c r="B6" s="2">
        <v>6</v>
      </c>
      <c r="C6" s="2">
        <v>2004</v>
      </c>
      <c r="D6" s="3">
        <v>1000</v>
      </c>
      <c r="E6" s="2" t="s">
        <v>2014</v>
      </c>
      <c r="F6" s="2" t="s">
        <v>774</v>
      </c>
      <c r="G6" s="2" t="s">
        <v>1664</v>
      </c>
      <c r="I6" s="2" t="s">
        <v>775</v>
      </c>
      <c r="J6" s="2" t="s">
        <v>776</v>
      </c>
      <c r="K6" s="2" t="s">
        <v>14</v>
      </c>
      <c r="L6" s="2" t="s">
        <v>15</v>
      </c>
      <c r="N6" s="2" t="s">
        <v>777</v>
      </c>
      <c r="P6" s="2">
        <v>23607603</v>
      </c>
    </row>
    <row r="7" spans="1:16" x14ac:dyDescent="0.2">
      <c r="A7" s="2">
        <v>4</v>
      </c>
      <c r="B7" s="2">
        <v>5</v>
      </c>
      <c r="C7" s="2">
        <v>2004</v>
      </c>
      <c r="D7" s="3">
        <v>5000</v>
      </c>
      <c r="E7" s="2" t="s">
        <v>2014</v>
      </c>
      <c r="F7" s="2" t="s">
        <v>618</v>
      </c>
      <c r="G7" s="2" t="s">
        <v>1599</v>
      </c>
      <c r="I7" s="2" t="s">
        <v>631</v>
      </c>
      <c r="J7" s="2" t="s">
        <v>632</v>
      </c>
      <c r="K7" s="2" t="s">
        <v>14</v>
      </c>
      <c r="L7" s="2" t="s">
        <v>15</v>
      </c>
      <c r="O7" s="2" t="s">
        <v>633</v>
      </c>
      <c r="P7" s="2">
        <v>13926182</v>
      </c>
    </row>
    <row r="8" spans="1:16" x14ac:dyDescent="0.2">
      <c r="A8" s="2">
        <v>6</v>
      </c>
      <c r="B8" s="2">
        <v>25</v>
      </c>
      <c r="C8" s="2">
        <v>2003</v>
      </c>
      <c r="D8" s="3">
        <v>7500</v>
      </c>
      <c r="E8" s="2" t="s">
        <v>2014</v>
      </c>
      <c r="F8" s="2" t="s">
        <v>186</v>
      </c>
      <c r="G8" s="2" t="s">
        <v>1731</v>
      </c>
      <c r="H8" s="2" t="s">
        <v>295</v>
      </c>
      <c r="I8" s="2" t="s">
        <v>296</v>
      </c>
      <c r="J8" s="2" t="s">
        <v>297</v>
      </c>
      <c r="K8" s="2" t="s">
        <v>14</v>
      </c>
      <c r="L8" s="2" t="s">
        <v>15</v>
      </c>
      <c r="M8" s="2" t="s">
        <v>298</v>
      </c>
      <c r="N8" s="2" t="s">
        <v>299</v>
      </c>
      <c r="P8" s="2">
        <v>33369794</v>
      </c>
    </row>
    <row r="9" spans="1:16" x14ac:dyDescent="0.2">
      <c r="A9" s="2">
        <v>3</v>
      </c>
      <c r="B9" s="2">
        <v>18</v>
      </c>
      <c r="C9" s="2">
        <v>2004</v>
      </c>
      <c r="D9" s="3">
        <v>7500</v>
      </c>
      <c r="E9" s="2" t="s">
        <v>2014</v>
      </c>
      <c r="F9" s="2" t="s">
        <v>529</v>
      </c>
      <c r="G9" s="2" t="s">
        <v>1731</v>
      </c>
      <c r="H9" s="2" t="s">
        <v>295</v>
      </c>
      <c r="I9" s="2" t="s">
        <v>296</v>
      </c>
      <c r="J9" s="2" t="s">
        <v>297</v>
      </c>
      <c r="K9" s="2" t="s">
        <v>14</v>
      </c>
      <c r="L9" s="2" t="s">
        <v>15</v>
      </c>
      <c r="M9" s="2" t="s">
        <v>298</v>
      </c>
      <c r="N9" s="2" t="s">
        <v>299</v>
      </c>
      <c r="P9" s="2">
        <v>33369794</v>
      </c>
    </row>
    <row r="10" spans="1:16" x14ac:dyDescent="0.2">
      <c r="A10" s="2">
        <v>1</v>
      </c>
      <c r="B10" s="2">
        <v>3</v>
      </c>
      <c r="C10" s="2">
        <v>2008</v>
      </c>
      <c r="D10" s="3">
        <v>5000</v>
      </c>
      <c r="E10" s="2" t="s">
        <v>2014</v>
      </c>
      <c r="F10" s="2" t="s">
        <v>1362</v>
      </c>
      <c r="G10" s="2" t="s">
        <v>1731</v>
      </c>
      <c r="H10" s="2" t="s">
        <v>295</v>
      </c>
      <c r="I10" s="2" t="s">
        <v>296</v>
      </c>
      <c r="J10" s="2" t="s">
        <v>297</v>
      </c>
      <c r="K10" s="2" t="s">
        <v>14</v>
      </c>
      <c r="L10" s="2" t="s">
        <v>15</v>
      </c>
      <c r="M10" s="2" t="s">
        <v>298</v>
      </c>
      <c r="N10" s="2" t="s">
        <v>299</v>
      </c>
      <c r="P10" s="2">
        <v>33369794</v>
      </c>
    </row>
    <row r="11" spans="1:16" x14ac:dyDescent="0.2">
      <c r="A11" s="2">
        <v>4</v>
      </c>
      <c r="B11" s="2">
        <v>30</v>
      </c>
      <c r="C11" s="2">
        <v>2008</v>
      </c>
      <c r="D11" s="3">
        <v>15000</v>
      </c>
      <c r="E11" s="2" t="s">
        <v>2014</v>
      </c>
      <c r="F11" s="2" t="s">
        <v>1487</v>
      </c>
      <c r="G11" s="2" t="s">
        <v>1731</v>
      </c>
      <c r="H11" s="2" t="s">
        <v>295</v>
      </c>
      <c r="I11" s="2" t="s">
        <v>296</v>
      </c>
      <c r="J11" s="2" t="s">
        <v>297</v>
      </c>
      <c r="K11" s="2" t="s">
        <v>14</v>
      </c>
      <c r="L11" s="2" t="s">
        <v>15</v>
      </c>
      <c r="M11" s="2" t="s">
        <v>298</v>
      </c>
      <c r="N11" s="2" t="s">
        <v>299</v>
      </c>
      <c r="P11" s="2">
        <v>33369794</v>
      </c>
    </row>
    <row r="12" spans="1:16" x14ac:dyDescent="0.2">
      <c r="A12" s="2">
        <v>12</v>
      </c>
      <c r="B12" s="2">
        <v>7</v>
      </c>
      <c r="C12" s="2">
        <v>2015</v>
      </c>
      <c r="D12" s="3">
        <v>45000</v>
      </c>
      <c r="E12" s="2" t="s">
        <v>2014</v>
      </c>
      <c r="F12" s="2" t="s">
        <v>1548</v>
      </c>
      <c r="G12" s="2" t="s">
        <v>1731</v>
      </c>
      <c r="H12" s="2" t="s">
        <v>295</v>
      </c>
      <c r="I12" s="2" t="s">
        <v>296</v>
      </c>
      <c r="J12" s="2" t="s">
        <v>297</v>
      </c>
      <c r="K12" s="2" t="s">
        <v>14</v>
      </c>
      <c r="L12" s="2" t="s">
        <v>15</v>
      </c>
      <c r="M12" s="2" t="s">
        <v>298</v>
      </c>
      <c r="N12" s="2" t="s">
        <v>299</v>
      </c>
      <c r="P12" s="2">
        <v>33369794</v>
      </c>
    </row>
    <row r="13" spans="1:16" x14ac:dyDescent="0.2">
      <c r="A13" s="2">
        <v>3</v>
      </c>
      <c r="B13" s="2">
        <v>11</v>
      </c>
      <c r="C13" s="2">
        <v>2016</v>
      </c>
      <c r="D13" s="3">
        <v>45000</v>
      </c>
      <c r="E13" s="2" t="s">
        <v>2014</v>
      </c>
      <c r="F13" s="2" t="s">
        <v>1548</v>
      </c>
      <c r="G13" s="2" t="s">
        <v>1731</v>
      </c>
      <c r="H13" s="2" t="s">
        <v>295</v>
      </c>
      <c r="I13" s="2" t="s">
        <v>296</v>
      </c>
      <c r="J13" s="2" t="s">
        <v>297</v>
      </c>
      <c r="K13" s="2" t="s">
        <v>14</v>
      </c>
      <c r="L13" s="2" t="s">
        <v>15</v>
      </c>
      <c r="M13" s="2" t="s">
        <v>298</v>
      </c>
      <c r="N13" s="2" t="s">
        <v>299</v>
      </c>
      <c r="P13" s="2">
        <v>33369794</v>
      </c>
    </row>
    <row r="14" spans="1:16" x14ac:dyDescent="0.2">
      <c r="A14" s="2">
        <v>4</v>
      </c>
      <c r="B14" s="2">
        <v>12</v>
      </c>
      <c r="C14" s="2">
        <v>2005</v>
      </c>
      <c r="D14" s="3">
        <v>15000</v>
      </c>
      <c r="E14" s="2" t="s">
        <v>2014</v>
      </c>
      <c r="F14" s="2" t="s">
        <v>1053</v>
      </c>
      <c r="G14" s="2" t="s">
        <v>1653</v>
      </c>
      <c r="H14" s="2" t="s">
        <v>359</v>
      </c>
      <c r="I14" s="2" t="s">
        <v>360</v>
      </c>
      <c r="J14" s="2" t="s">
        <v>361</v>
      </c>
      <c r="K14" s="2" t="s">
        <v>362</v>
      </c>
      <c r="L14" s="2" t="s">
        <v>78</v>
      </c>
      <c r="M14" s="2" t="s">
        <v>363</v>
      </c>
      <c r="N14" s="2" t="s">
        <v>364</v>
      </c>
      <c r="P14" s="2">
        <v>21058866</v>
      </c>
    </row>
    <row r="15" spans="1:16" x14ac:dyDescent="0.2">
      <c r="A15" s="2">
        <v>2</v>
      </c>
      <c r="B15" s="2">
        <v>9</v>
      </c>
      <c r="C15" s="2">
        <v>2006</v>
      </c>
      <c r="D15" s="3">
        <v>15000</v>
      </c>
      <c r="E15" s="2" t="s">
        <v>2014</v>
      </c>
      <c r="F15" s="2" t="s">
        <v>1177</v>
      </c>
      <c r="G15" s="2" t="s">
        <v>1653</v>
      </c>
      <c r="H15" s="2" t="s">
        <v>359</v>
      </c>
      <c r="I15" s="2" t="s">
        <v>360</v>
      </c>
      <c r="J15" s="2" t="s">
        <v>361</v>
      </c>
      <c r="K15" s="2" t="s">
        <v>362</v>
      </c>
      <c r="L15" s="2" t="s">
        <v>78</v>
      </c>
      <c r="M15" s="2" t="s">
        <v>363</v>
      </c>
      <c r="N15" s="2" t="s">
        <v>364</v>
      </c>
      <c r="P15" s="2">
        <v>21058866</v>
      </c>
    </row>
    <row r="16" spans="1:16" x14ac:dyDescent="0.2">
      <c r="A16" s="2">
        <v>7</v>
      </c>
      <c r="B16" s="2">
        <v>14</v>
      </c>
      <c r="C16" s="2">
        <v>2003</v>
      </c>
      <c r="D16" s="3">
        <v>15000</v>
      </c>
      <c r="E16" s="2" t="s">
        <v>2014</v>
      </c>
      <c r="F16" s="2" t="s">
        <v>186</v>
      </c>
      <c r="G16" s="2" t="s">
        <v>1653</v>
      </c>
      <c r="H16" s="2" t="s">
        <v>359</v>
      </c>
      <c r="I16" s="2" t="s">
        <v>360</v>
      </c>
      <c r="J16" s="2" t="s">
        <v>361</v>
      </c>
      <c r="K16" s="2" t="s">
        <v>362</v>
      </c>
      <c r="L16" s="2" t="s">
        <v>78</v>
      </c>
      <c r="M16" s="2" t="s">
        <v>363</v>
      </c>
      <c r="N16" s="2" t="s">
        <v>364</v>
      </c>
      <c r="P16" s="2">
        <v>21058866</v>
      </c>
    </row>
    <row r="17" spans="1:16" x14ac:dyDescent="0.2">
      <c r="A17" s="2">
        <v>2</v>
      </c>
      <c r="B17" s="2">
        <v>27</v>
      </c>
      <c r="C17" s="2">
        <v>2004</v>
      </c>
      <c r="D17" s="3">
        <v>15000</v>
      </c>
      <c r="E17" s="2" t="s">
        <v>2014</v>
      </c>
      <c r="F17" s="2" t="s">
        <v>529</v>
      </c>
      <c r="G17" s="2" t="s">
        <v>1653</v>
      </c>
      <c r="H17" s="2" t="s">
        <v>359</v>
      </c>
      <c r="I17" s="2" t="s">
        <v>360</v>
      </c>
      <c r="J17" s="2" t="s">
        <v>361</v>
      </c>
      <c r="K17" s="2" t="s">
        <v>362</v>
      </c>
      <c r="L17" s="2" t="s">
        <v>78</v>
      </c>
      <c r="M17" s="2" t="s">
        <v>363</v>
      </c>
      <c r="N17" s="2" t="s">
        <v>364</v>
      </c>
      <c r="P17" s="2">
        <v>21058866</v>
      </c>
    </row>
    <row r="18" spans="1:16" x14ac:dyDescent="0.2">
      <c r="A18" s="2">
        <v>2</v>
      </c>
      <c r="B18" s="2">
        <v>20</v>
      </c>
      <c r="C18" s="2">
        <v>2007</v>
      </c>
      <c r="D18" s="3">
        <v>15000</v>
      </c>
      <c r="E18" s="2" t="s">
        <v>2014</v>
      </c>
      <c r="F18" s="2" t="s">
        <v>1292</v>
      </c>
      <c r="G18" s="2" t="s">
        <v>1653</v>
      </c>
      <c r="H18" s="2" t="s">
        <v>359</v>
      </c>
      <c r="I18" s="2" t="s">
        <v>360</v>
      </c>
      <c r="J18" s="2" t="s">
        <v>361</v>
      </c>
      <c r="K18" s="2" t="s">
        <v>362</v>
      </c>
      <c r="L18" s="2" t="s">
        <v>78</v>
      </c>
      <c r="M18" s="2" t="s">
        <v>363</v>
      </c>
      <c r="N18" s="2" t="s">
        <v>364</v>
      </c>
      <c r="P18" s="2">
        <v>21058866</v>
      </c>
    </row>
    <row r="19" spans="1:16" x14ac:dyDescent="0.2">
      <c r="A19" s="2">
        <v>2</v>
      </c>
      <c r="B19" s="2">
        <v>8</v>
      </c>
      <c r="C19" s="2">
        <v>2008</v>
      </c>
      <c r="D19" s="3">
        <v>15000</v>
      </c>
      <c r="E19" s="2" t="s">
        <v>2014</v>
      </c>
      <c r="F19" s="2" t="s">
        <v>1424</v>
      </c>
      <c r="G19" s="2" t="s">
        <v>1653</v>
      </c>
      <c r="H19" s="2" t="s">
        <v>359</v>
      </c>
      <c r="I19" s="2" t="s">
        <v>360</v>
      </c>
      <c r="J19" s="2" t="s">
        <v>361</v>
      </c>
      <c r="K19" s="2" t="s">
        <v>362</v>
      </c>
      <c r="L19" s="2" t="s">
        <v>78</v>
      </c>
      <c r="M19" s="2" t="s">
        <v>363</v>
      </c>
      <c r="N19" s="2" t="s">
        <v>364</v>
      </c>
      <c r="P19" s="2">
        <v>21058866</v>
      </c>
    </row>
    <row r="20" spans="1:16" x14ac:dyDescent="0.2">
      <c r="A20" s="2">
        <v>12</v>
      </c>
      <c r="B20" s="2">
        <v>10</v>
      </c>
      <c r="C20" s="2">
        <v>2015</v>
      </c>
      <c r="D20" s="3">
        <v>15000</v>
      </c>
      <c r="E20" s="2" t="s">
        <v>2014</v>
      </c>
      <c r="F20" s="2" t="s">
        <v>1548</v>
      </c>
      <c r="G20" s="2" t="s">
        <v>1653</v>
      </c>
      <c r="H20" s="2" t="s">
        <v>359</v>
      </c>
      <c r="I20" s="2" t="s">
        <v>360</v>
      </c>
      <c r="J20" s="2" t="s">
        <v>361</v>
      </c>
      <c r="K20" s="2" t="s">
        <v>362</v>
      </c>
      <c r="L20" s="2" t="s">
        <v>78</v>
      </c>
      <c r="M20" s="2" t="s">
        <v>363</v>
      </c>
      <c r="N20" s="2" t="s">
        <v>364</v>
      </c>
      <c r="P20" s="2">
        <v>21058866</v>
      </c>
    </row>
    <row r="21" spans="1:16" x14ac:dyDescent="0.2">
      <c r="A21" s="2">
        <v>3</v>
      </c>
      <c r="B21" s="2">
        <v>15</v>
      </c>
      <c r="C21" s="2">
        <v>2016</v>
      </c>
      <c r="D21" s="3">
        <v>15000</v>
      </c>
      <c r="E21" s="2" t="s">
        <v>2014</v>
      </c>
      <c r="F21" s="2" t="s">
        <v>1548</v>
      </c>
      <c r="G21" s="2" t="s">
        <v>1653</v>
      </c>
      <c r="H21" s="2" t="s">
        <v>359</v>
      </c>
      <c r="I21" s="2" t="s">
        <v>360</v>
      </c>
      <c r="J21" s="2" t="s">
        <v>361</v>
      </c>
      <c r="K21" s="2" t="s">
        <v>362</v>
      </c>
      <c r="L21" s="2" t="s">
        <v>78</v>
      </c>
      <c r="M21" s="2" t="s">
        <v>363</v>
      </c>
      <c r="N21" s="2" t="s">
        <v>364</v>
      </c>
      <c r="P21" s="2">
        <v>21058866</v>
      </c>
    </row>
    <row r="22" spans="1:16" x14ac:dyDescent="0.2">
      <c r="A22" s="2">
        <v>3</v>
      </c>
      <c r="B22" s="2">
        <v>31</v>
      </c>
      <c r="C22" s="2">
        <v>2003</v>
      </c>
      <c r="D22" s="3">
        <v>15000</v>
      </c>
      <c r="E22" s="2" t="s">
        <v>2014</v>
      </c>
      <c r="F22" s="2">
        <v>2002</v>
      </c>
      <c r="G22" s="2" t="s">
        <v>1666</v>
      </c>
      <c r="I22" s="2" t="s">
        <v>167</v>
      </c>
      <c r="J22" s="2" t="s">
        <v>168</v>
      </c>
      <c r="K22" s="2" t="s">
        <v>14</v>
      </c>
      <c r="L22" s="2" t="s">
        <v>15</v>
      </c>
      <c r="O22" s="2" t="s">
        <v>169</v>
      </c>
      <c r="P22" s="2">
        <v>23672626</v>
      </c>
    </row>
    <row r="23" spans="1:16" x14ac:dyDescent="0.2">
      <c r="A23" s="2">
        <v>3</v>
      </c>
      <c r="B23" s="2">
        <v>1</v>
      </c>
      <c r="C23" s="2">
        <v>2006</v>
      </c>
      <c r="D23" s="3">
        <v>15000</v>
      </c>
      <c r="E23" s="2" t="s">
        <v>2014</v>
      </c>
      <c r="F23" s="2" t="s">
        <v>1177</v>
      </c>
      <c r="G23" s="2" t="s">
        <v>1666</v>
      </c>
      <c r="I23" s="2" t="s">
        <v>167</v>
      </c>
      <c r="J23" s="2" t="s">
        <v>168</v>
      </c>
      <c r="K23" s="2" t="s">
        <v>14</v>
      </c>
      <c r="L23" s="2" t="s">
        <v>15</v>
      </c>
      <c r="O23" s="2" t="s">
        <v>169</v>
      </c>
      <c r="P23" s="2">
        <v>23672626</v>
      </c>
    </row>
    <row r="24" spans="1:16" x14ac:dyDescent="0.2">
      <c r="A24" s="2">
        <v>9</v>
      </c>
      <c r="B24" s="2">
        <v>12</v>
      </c>
      <c r="C24" s="2">
        <v>2007</v>
      </c>
      <c r="D24" s="3">
        <v>15000</v>
      </c>
      <c r="E24" s="2" t="s">
        <v>2014</v>
      </c>
      <c r="F24" s="2" t="s">
        <v>1362</v>
      </c>
      <c r="G24" s="2" t="s">
        <v>1666</v>
      </c>
      <c r="I24" s="2" t="s">
        <v>167</v>
      </c>
      <c r="J24" s="2" t="s">
        <v>168</v>
      </c>
      <c r="K24" s="2" t="s">
        <v>14</v>
      </c>
      <c r="L24" s="2" t="s">
        <v>15</v>
      </c>
      <c r="O24" s="2" t="s">
        <v>169</v>
      </c>
      <c r="P24" s="2">
        <v>23672626</v>
      </c>
    </row>
    <row r="25" spans="1:16" x14ac:dyDescent="0.2">
      <c r="A25" s="2">
        <v>4</v>
      </c>
      <c r="B25" s="2">
        <v>25</v>
      </c>
      <c r="C25" s="2">
        <v>2005</v>
      </c>
      <c r="D25" s="3">
        <v>15000</v>
      </c>
      <c r="E25" s="2" t="s">
        <v>2014</v>
      </c>
      <c r="F25" s="2" t="s">
        <v>1053</v>
      </c>
      <c r="G25" s="2" t="s">
        <v>1694</v>
      </c>
      <c r="I25" s="2" t="s">
        <v>1077</v>
      </c>
      <c r="J25" s="2" t="s">
        <v>1078</v>
      </c>
      <c r="K25" s="2" t="s">
        <v>14</v>
      </c>
      <c r="L25" s="2" t="s">
        <v>15</v>
      </c>
      <c r="P25" s="2">
        <v>30916425</v>
      </c>
    </row>
    <row r="26" spans="1:16" x14ac:dyDescent="0.2">
      <c r="A26" s="2">
        <v>9</v>
      </c>
      <c r="B26" s="2">
        <v>6</v>
      </c>
      <c r="C26" s="2">
        <v>2005</v>
      </c>
      <c r="D26" s="3">
        <v>1000</v>
      </c>
      <c r="E26" s="2" t="s">
        <v>2014</v>
      </c>
      <c r="F26" s="2" t="s">
        <v>1053</v>
      </c>
      <c r="G26" s="2" t="s">
        <v>1663</v>
      </c>
      <c r="J26" s="2" t="s">
        <v>61</v>
      </c>
      <c r="K26" s="2" t="s">
        <v>14</v>
      </c>
      <c r="L26" s="2" t="s">
        <v>15</v>
      </c>
      <c r="N26" s="2" t="s">
        <v>63</v>
      </c>
      <c r="P26" s="2">
        <v>23607549</v>
      </c>
    </row>
    <row r="27" spans="1:16" x14ac:dyDescent="0.2">
      <c r="A27" s="2">
        <v>9</v>
      </c>
      <c r="B27" s="2">
        <v>26</v>
      </c>
      <c r="C27" s="2">
        <v>2005</v>
      </c>
      <c r="D27" s="3">
        <v>14000</v>
      </c>
      <c r="E27" s="2" t="s">
        <v>2014</v>
      </c>
      <c r="F27" s="2" t="s">
        <v>1053</v>
      </c>
      <c r="G27" s="2" t="s">
        <v>1663</v>
      </c>
      <c r="J27" s="2" t="s">
        <v>61</v>
      </c>
      <c r="K27" s="2" t="s">
        <v>14</v>
      </c>
      <c r="L27" s="2" t="s">
        <v>15</v>
      </c>
      <c r="N27" s="2" t="s">
        <v>63</v>
      </c>
      <c r="P27" s="2">
        <v>23607549</v>
      </c>
    </row>
    <row r="28" spans="1:16" x14ac:dyDescent="0.2">
      <c r="A28" s="2">
        <v>3</v>
      </c>
      <c r="B28" s="2">
        <v>22</v>
      </c>
      <c r="C28" s="2">
        <v>2004</v>
      </c>
      <c r="D28" s="3">
        <v>15000</v>
      </c>
      <c r="E28" s="2" t="s">
        <v>2014</v>
      </c>
      <c r="F28" s="2" t="s">
        <v>529</v>
      </c>
      <c r="G28" s="2" t="s">
        <v>1663</v>
      </c>
      <c r="J28" s="2" t="s">
        <v>61</v>
      </c>
      <c r="K28" s="2" t="s">
        <v>14</v>
      </c>
      <c r="L28" s="2" t="s">
        <v>15</v>
      </c>
      <c r="N28" s="2" t="s">
        <v>63</v>
      </c>
      <c r="P28" s="2">
        <v>23607549</v>
      </c>
    </row>
    <row r="29" spans="1:16" x14ac:dyDescent="0.2">
      <c r="A29" s="2">
        <v>7</v>
      </c>
      <c r="B29" s="2">
        <v>2</v>
      </c>
      <c r="C29" s="2">
        <v>2007</v>
      </c>
      <c r="D29" s="3">
        <v>15000</v>
      </c>
      <c r="E29" s="2" t="s">
        <v>2014</v>
      </c>
      <c r="F29" s="2" t="s">
        <v>1357</v>
      </c>
      <c r="G29" s="2" t="s">
        <v>1663</v>
      </c>
      <c r="J29" s="2" t="s">
        <v>61</v>
      </c>
      <c r="K29" s="2" t="s">
        <v>14</v>
      </c>
      <c r="L29" s="2" t="s">
        <v>15</v>
      </c>
      <c r="N29" s="2" t="s">
        <v>63</v>
      </c>
      <c r="P29" s="2">
        <v>23607549</v>
      </c>
    </row>
    <row r="30" spans="1:16" x14ac:dyDescent="0.2">
      <c r="A30" s="2">
        <v>10</v>
      </c>
      <c r="B30" s="2">
        <v>5</v>
      </c>
      <c r="C30" s="2">
        <v>2004</v>
      </c>
      <c r="D30" s="3">
        <v>15000</v>
      </c>
      <c r="E30" s="2" t="s">
        <v>2014</v>
      </c>
      <c r="F30" s="2" t="s">
        <v>881</v>
      </c>
      <c r="G30" s="2" t="s">
        <v>1889</v>
      </c>
      <c r="H30" s="2" t="s">
        <v>518</v>
      </c>
      <c r="I30" s="2" t="s">
        <v>882</v>
      </c>
      <c r="J30" s="2" t="s">
        <v>883</v>
      </c>
      <c r="K30" s="2" t="s">
        <v>14</v>
      </c>
      <c r="L30" s="2" t="s">
        <v>15</v>
      </c>
      <c r="N30" s="2" t="s">
        <v>884</v>
      </c>
      <c r="P30" s="2">
        <v>74828809</v>
      </c>
    </row>
    <row r="31" spans="1:16" x14ac:dyDescent="0.2">
      <c r="A31" s="2">
        <v>10</v>
      </c>
      <c r="B31" s="2">
        <v>5</v>
      </c>
      <c r="C31" s="2">
        <v>2004</v>
      </c>
      <c r="D31" s="3">
        <v>25000</v>
      </c>
      <c r="E31" s="2" t="s">
        <v>2014</v>
      </c>
      <c r="F31" s="2" t="s">
        <v>881</v>
      </c>
      <c r="G31" s="2" t="s">
        <v>1889</v>
      </c>
      <c r="H31" s="2" t="s">
        <v>518</v>
      </c>
      <c r="I31" s="2" t="s">
        <v>882</v>
      </c>
      <c r="J31" s="2" t="s">
        <v>883</v>
      </c>
      <c r="K31" s="2" t="s">
        <v>14</v>
      </c>
      <c r="L31" s="2" t="s">
        <v>15</v>
      </c>
      <c r="N31" s="2" t="s">
        <v>884</v>
      </c>
      <c r="P31" s="2">
        <v>74828809</v>
      </c>
    </row>
    <row r="32" spans="1:16" x14ac:dyDescent="0.2">
      <c r="A32" s="2">
        <v>10</v>
      </c>
      <c r="B32" s="2">
        <v>11</v>
      </c>
      <c r="C32" s="2">
        <v>2004</v>
      </c>
      <c r="D32" s="3">
        <v>25000</v>
      </c>
      <c r="E32" s="2" t="s">
        <v>2014</v>
      </c>
      <c r="F32" s="2" t="s">
        <v>910</v>
      </c>
      <c r="G32" s="2" t="s">
        <v>1871</v>
      </c>
      <c r="J32" s="2" t="s">
        <v>764</v>
      </c>
      <c r="K32" s="2" t="s">
        <v>14</v>
      </c>
      <c r="L32" s="2" t="s">
        <v>15</v>
      </c>
      <c r="P32" s="2">
        <v>66171183</v>
      </c>
    </row>
    <row r="33" spans="1:16" x14ac:dyDescent="0.2">
      <c r="A33" s="2">
        <v>10</v>
      </c>
      <c r="B33" s="2">
        <v>18</v>
      </c>
      <c r="C33" s="2">
        <v>2004</v>
      </c>
      <c r="D33" s="3">
        <v>20000</v>
      </c>
      <c r="E33" s="2" t="s">
        <v>2014</v>
      </c>
      <c r="F33" s="2" t="s">
        <v>910</v>
      </c>
      <c r="G33" s="2" t="s">
        <v>1871</v>
      </c>
      <c r="J33" s="2" t="s">
        <v>764</v>
      </c>
      <c r="K33" s="2" t="s">
        <v>14</v>
      </c>
      <c r="L33" s="2" t="s">
        <v>15</v>
      </c>
      <c r="P33" s="2">
        <v>66171183</v>
      </c>
    </row>
    <row r="34" spans="1:16" x14ac:dyDescent="0.2">
      <c r="A34" s="2">
        <v>6</v>
      </c>
      <c r="B34" s="2">
        <v>30</v>
      </c>
      <c r="C34" s="2">
        <v>2004</v>
      </c>
      <c r="D34" s="3">
        <v>15000</v>
      </c>
      <c r="E34" s="2" t="s">
        <v>2014</v>
      </c>
      <c r="F34" s="2" t="s">
        <v>703</v>
      </c>
      <c r="G34" s="2" t="s">
        <v>1871</v>
      </c>
      <c r="J34" s="2" t="s">
        <v>764</v>
      </c>
      <c r="K34" s="2" t="s">
        <v>14</v>
      </c>
      <c r="L34" s="2" t="s">
        <v>15</v>
      </c>
      <c r="P34" s="2">
        <v>66171183</v>
      </c>
    </row>
    <row r="35" spans="1:16" x14ac:dyDescent="0.2">
      <c r="A35" s="2">
        <v>5</v>
      </c>
      <c r="B35" s="2">
        <v>22</v>
      </c>
      <c r="C35" s="2">
        <v>2008</v>
      </c>
      <c r="D35" s="3">
        <v>15000</v>
      </c>
      <c r="E35" s="2" t="s">
        <v>2014</v>
      </c>
      <c r="F35" s="2" t="s">
        <v>1494</v>
      </c>
      <c r="G35" s="2" t="s">
        <v>1632</v>
      </c>
      <c r="I35" s="2" t="s">
        <v>1503</v>
      </c>
      <c r="J35" s="2" t="s">
        <v>1504</v>
      </c>
      <c r="K35" s="2" t="s">
        <v>14</v>
      </c>
      <c r="L35" s="2" t="s">
        <v>15</v>
      </c>
      <c r="O35" s="2" t="s">
        <v>1505</v>
      </c>
      <c r="P35" s="2">
        <v>19164853</v>
      </c>
    </row>
    <row r="36" spans="1:16" x14ac:dyDescent="0.2">
      <c r="A36" s="2">
        <v>5</v>
      </c>
      <c r="B36" s="2">
        <v>23</v>
      </c>
      <c r="C36" s="2">
        <v>2008</v>
      </c>
      <c r="D36" s="3">
        <v>15000</v>
      </c>
      <c r="E36" s="2" t="s">
        <v>2014</v>
      </c>
      <c r="F36" s="2" t="s">
        <v>1494</v>
      </c>
      <c r="G36" s="2" t="s">
        <v>1632</v>
      </c>
      <c r="I36" s="2" t="s">
        <v>1503</v>
      </c>
      <c r="J36" s="2" t="s">
        <v>1504</v>
      </c>
      <c r="K36" s="2" t="s">
        <v>14</v>
      </c>
      <c r="L36" s="2" t="s">
        <v>15</v>
      </c>
      <c r="O36" s="2" t="s">
        <v>1505</v>
      </c>
      <c r="P36" s="2">
        <v>19164853</v>
      </c>
    </row>
    <row r="37" spans="1:16" x14ac:dyDescent="0.2">
      <c r="A37" s="2">
        <v>10</v>
      </c>
      <c r="B37" s="2">
        <v>1</v>
      </c>
      <c r="C37" s="2">
        <v>2007</v>
      </c>
      <c r="D37" s="3">
        <v>2500</v>
      </c>
      <c r="E37" s="2" t="s">
        <v>2014</v>
      </c>
      <c r="F37" s="2" t="s">
        <v>1363</v>
      </c>
      <c r="G37" s="2" t="s">
        <v>1969</v>
      </c>
      <c r="H37" s="2" t="s">
        <v>1364</v>
      </c>
      <c r="I37" s="2" t="s">
        <v>1365</v>
      </c>
      <c r="J37" s="2" t="s">
        <v>1366</v>
      </c>
      <c r="K37" s="2" t="s">
        <v>1163</v>
      </c>
      <c r="L37" s="2" t="s">
        <v>102</v>
      </c>
      <c r="N37" s="2" t="s">
        <v>1367</v>
      </c>
      <c r="P37" s="2">
        <v>96945728</v>
      </c>
    </row>
    <row r="38" spans="1:16" x14ac:dyDescent="0.2">
      <c r="A38" s="2">
        <v>11</v>
      </c>
      <c r="B38" s="2">
        <v>28</v>
      </c>
      <c r="C38" s="2">
        <v>2005</v>
      </c>
      <c r="D38" s="3">
        <v>2500</v>
      </c>
      <c r="E38" s="2" t="s">
        <v>2014</v>
      </c>
      <c r="F38" s="2" t="s">
        <v>1160</v>
      </c>
      <c r="G38" s="2" t="s">
        <v>1932</v>
      </c>
      <c r="H38" s="2" t="s">
        <v>831</v>
      </c>
      <c r="I38" s="2" t="s">
        <v>1161</v>
      </c>
      <c r="J38" s="2" t="s">
        <v>1162</v>
      </c>
      <c r="K38" s="2" t="s">
        <v>1163</v>
      </c>
      <c r="L38" s="2" t="s">
        <v>102</v>
      </c>
      <c r="P38" s="2">
        <v>94515750</v>
      </c>
    </row>
    <row r="39" spans="1:16" x14ac:dyDescent="0.2">
      <c r="A39" s="2">
        <v>8</v>
      </c>
      <c r="B39" s="2">
        <v>2</v>
      </c>
      <c r="C39" s="2">
        <v>2006</v>
      </c>
      <c r="D39" s="3">
        <v>900</v>
      </c>
      <c r="E39" s="2" t="s">
        <v>2014</v>
      </c>
      <c r="F39" s="2" t="s">
        <v>1231</v>
      </c>
      <c r="G39" s="2" t="s">
        <v>1944</v>
      </c>
      <c r="J39" s="2" t="s">
        <v>1242</v>
      </c>
      <c r="K39" s="2" t="s">
        <v>14</v>
      </c>
      <c r="L39" s="2" t="s">
        <v>15</v>
      </c>
      <c r="P39" s="2">
        <v>95460059</v>
      </c>
    </row>
    <row r="40" spans="1:16" x14ac:dyDescent="0.2">
      <c r="A40" s="2">
        <v>2</v>
      </c>
      <c r="B40" s="2">
        <v>10</v>
      </c>
      <c r="C40" s="2">
        <v>2003</v>
      </c>
      <c r="D40" s="3">
        <v>15000</v>
      </c>
      <c r="E40" s="2" t="s">
        <v>2014</v>
      </c>
      <c r="F40" s="2">
        <v>2002</v>
      </c>
      <c r="G40" s="2" t="s">
        <v>68</v>
      </c>
      <c r="I40" s="2" t="s">
        <v>68</v>
      </c>
      <c r="J40" s="2" t="s">
        <v>69</v>
      </c>
      <c r="K40" s="2" t="s">
        <v>14</v>
      </c>
      <c r="L40" s="2" t="s">
        <v>15</v>
      </c>
      <c r="N40" s="2" t="s">
        <v>70</v>
      </c>
      <c r="P40" s="2">
        <v>31929059</v>
      </c>
    </row>
    <row r="41" spans="1:16" x14ac:dyDescent="0.2">
      <c r="A41" s="2">
        <v>9</v>
      </c>
      <c r="B41" s="2">
        <v>23</v>
      </c>
      <c r="C41" s="2">
        <v>2005</v>
      </c>
      <c r="D41" s="3">
        <v>15000</v>
      </c>
      <c r="E41" s="2" t="s">
        <v>2014</v>
      </c>
      <c r="F41" s="2" t="s">
        <v>1053</v>
      </c>
      <c r="G41" s="2" t="s">
        <v>1806</v>
      </c>
      <c r="H41" s="2" t="s">
        <v>221</v>
      </c>
      <c r="I41" s="2" t="s">
        <v>222</v>
      </c>
      <c r="J41" s="2" t="s">
        <v>223</v>
      </c>
      <c r="K41" s="2" t="s">
        <v>224</v>
      </c>
      <c r="L41" s="2" t="s">
        <v>225</v>
      </c>
      <c r="N41" s="2" t="s">
        <v>226</v>
      </c>
      <c r="P41" s="2">
        <v>40916610</v>
      </c>
    </row>
    <row r="42" spans="1:16" x14ac:dyDescent="0.2">
      <c r="A42" s="2">
        <v>6</v>
      </c>
      <c r="B42" s="2">
        <v>15</v>
      </c>
      <c r="C42" s="2">
        <v>2004</v>
      </c>
      <c r="D42" s="3">
        <v>15000</v>
      </c>
      <c r="E42" s="2" t="s">
        <v>2014</v>
      </c>
      <c r="F42" s="2" t="s">
        <v>714</v>
      </c>
      <c r="G42" s="2" t="s">
        <v>1806</v>
      </c>
      <c r="H42" s="2" t="s">
        <v>221</v>
      </c>
      <c r="I42" s="2" t="s">
        <v>222</v>
      </c>
      <c r="J42" s="2" t="s">
        <v>223</v>
      </c>
      <c r="K42" s="2" t="s">
        <v>224</v>
      </c>
      <c r="L42" s="2" t="s">
        <v>225</v>
      </c>
      <c r="N42" s="2" t="s">
        <v>226</v>
      </c>
      <c r="P42" s="2">
        <v>40916610</v>
      </c>
    </row>
    <row r="43" spans="1:16" x14ac:dyDescent="0.2">
      <c r="A43" s="2">
        <v>10</v>
      </c>
      <c r="B43" s="2">
        <v>4</v>
      </c>
      <c r="C43" s="2">
        <v>2006</v>
      </c>
      <c r="D43" s="3">
        <v>15000</v>
      </c>
      <c r="E43" s="2" t="s">
        <v>2014</v>
      </c>
      <c r="F43" s="2" t="s">
        <v>1256</v>
      </c>
      <c r="G43" s="2" t="s">
        <v>1806</v>
      </c>
      <c r="H43" s="2" t="s">
        <v>221</v>
      </c>
      <c r="I43" s="2" t="s">
        <v>222</v>
      </c>
      <c r="J43" s="2" t="s">
        <v>223</v>
      </c>
      <c r="K43" s="2" t="s">
        <v>224</v>
      </c>
      <c r="L43" s="2" t="s">
        <v>225</v>
      </c>
      <c r="N43" s="2" t="s">
        <v>226</v>
      </c>
      <c r="P43" s="2">
        <v>40916610</v>
      </c>
    </row>
    <row r="44" spans="1:16" x14ac:dyDescent="0.2">
      <c r="A44" s="2">
        <v>3</v>
      </c>
      <c r="B44" s="2">
        <v>26</v>
      </c>
      <c r="C44" s="2">
        <v>2007</v>
      </c>
      <c r="D44" s="3">
        <v>15000</v>
      </c>
      <c r="E44" s="2" t="s">
        <v>2014</v>
      </c>
      <c r="F44" s="2" t="s">
        <v>1312</v>
      </c>
      <c r="G44" s="2" t="s">
        <v>1806</v>
      </c>
      <c r="H44" s="2" t="s">
        <v>221</v>
      </c>
      <c r="I44" s="2" t="s">
        <v>222</v>
      </c>
      <c r="J44" s="2" t="s">
        <v>223</v>
      </c>
      <c r="K44" s="2" t="s">
        <v>224</v>
      </c>
      <c r="L44" s="2" t="s">
        <v>225</v>
      </c>
      <c r="N44" s="2" t="s">
        <v>226</v>
      </c>
      <c r="P44" s="2">
        <v>40916610</v>
      </c>
    </row>
    <row r="45" spans="1:16" x14ac:dyDescent="0.2">
      <c r="A45" s="2">
        <v>6</v>
      </c>
      <c r="B45" s="2">
        <v>3</v>
      </c>
      <c r="C45" s="2">
        <v>2003</v>
      </c>
      <c r="D45" s="3">
        <v>7500</v>
      </c>
      <c r="E45" s="2" t="s">
        <v>2014</v>
      </c>
      <c r="F45" s="2" t="s">
        <v>232</v>
      </c>
      <c r="G45" s="2" t="s">
        <v>1806</v>
      </c>
      <c r="H45" s="2" t="s">
        <v>221</v>
      </c>
      <c r="I45" s="2" t="s">
        <v>222</v>
      </c>
      <c r="J45" s="2" t="s">
        <v>223</v>
      </c>
      <c r="K45" s="2" t="s">
        <v>224</v>
      </c>
      <c r="L45" s="2" t="s">
        <v>225</v>
      </c>
      <c r="N45" s="2" t="s">
        <v>226</v>
      </c>
      <c r="P45" s="2">
        <v>40916610</v>
      </c>
    </row>
    <row r="46" spans="1:16" x14ac:dyDescent="0.2">
      <c r="A46" s="2">
        <v>5</v>
      </c>
      <c r="B46" s="2">
        <v>5</v>
      </c>
      <c r="C46" s="2">
        <v>2003</v>
      </c>
      <c r="D46" s="3">
        <v>7500</v>
      </c>
      <c r="E46" s="2" t="s">
        <v>2014</v>
      </c>
      <c r="F46" s="2" t="s">
        <v>71</v>
      </c>
      <c r="G46" s="2" t="s">
        <v>1806</v>
      </c>
      <c r="H46" s="2" t="s">
        <v>221</v>
      </c>
      <c r="I46" s="2" t="s">
        <v>222</v>
      </c>
      <c r="J46" s="2" t="s">
        <v>223</v>
      </c>
      <c r="K46" s="2" t="s">
        <v>224</v>
      </c>
      <c r="L46" s="2" t="s">
        <v>225</v>
      </c>
      <c r="N46" s="2" t="s">
        <v>226</v>
      </c>
      <c r="P46" s="2">
        <v>40916610</v>
      </c>
    </row>
    <row r="47" spans="1:16" x14ac:dyDescent="0.2">
      <c r="A47" s="2">
        <v>4</v>
      </c>
      <c r="B47" s="2">
        <v>12</v>
      </c>
      <c r="C47" s="2">
        <v>2005</v>
      </c>
      <c r="D47" s="3">
        <v>5000</v>
      </c>
      <c r="E47" s="2" t="s">
        <v>2014</v>
      </c>
      <c r="F47" s="2" t="s">
        <v>1053</v>
      </c>
      <c r="G47" s="2" t="s">
        <v>1767</v>
      </c>
      <c r="I47" s="2" t="s">
        <v>12</v>
      </c>
      <c r="J47" s="2" t="s">
        <v>13</v>
      </c>
      <c r="K47" s="2" t="s">
        <v>14</v>
      </c>
      <c r="L47" s="2" t="s">
        <v>15</v>
      </c>
      <c r="N47" s="2" t="s">
        <v>16</v>
      </c>
      <c r="P47" s="2">
        <v>36299044</v>
      </c>
    </row>
    <row r="48" spans="1:16" x14ac:dyDescent="0.2">
      <c r="A48" s="2">
        <v>1</v>
      </c>
      <c r="B48" s="2">
        <v>16</v>
      </c>
      <c r="C48" s="2">
        <v>2003</v>
      </c>
      <c r="D48" s="3">
        <v>5000</v>
      </c>
      <c r="E48" s="2" t="s">
        <v>2014</v>
      </c>
      <c r="F48" s="2" t="s">
        <v>11</v>
      </c>
      <c r="G48" s="2" t="s">
        <v>1767</v>
      </c>
      <c r="I48" s="2" t="s">
        <v>12</v>
      </c>
      <c r="J48" s="2" t="s">
        <v>13</v>
      </c>
      <c r="K48" s="2" t="s">
        <v>14</v>
      </c>
      <c r="L48" s="2" t="s">
        <v>15</v>
      </c>
      <c r="N48" s="2" t="s">
        <v>16</v>
      </c>
      <c r="P48" s="2">
        <v>36299044</v>
      </c>
    </row>
    <row r="49" spans="1:16" x14ac:dyDescent="0.2">
      <c r="A49" s="2">
        <v>4</v>
      </c>
      <c r="B49" s="2">
        <v>9</v>
      </c>
      <c r="C49" s="2">
        <v>2003</v>
      </c>
      <c r="D49" s="3">
        <v>5000</v>
      </c>
      <c r="E49" s="2" t="s">
        <v>2014</v>
      </c>
      <c r="F49" s="2" t="s">
        <v>186</v>
      </c>
      <c r="G49" s="2" t="s">
        <v>1767</v>
      </c>
      <c r="I49" s="2" t="s">
        <v>12</v>
      </c>
      <c r="J49" s="2" t="s">
        <v>13</v>
      </c>
      <c r="K49" s="2" t="s">
        <v>14</v>
      </c>
      <c r="L49" s="2" t="s">
        <v>15</v>
      </c>
      <c r="N49" s="2" t="s">
        <v>16</v>
      </c>
      <c r="P49" s="2">
        <v>36299044</v>
      </c>
    </row>
    <row r="50" spans="1:16" x14ac:dyDescent="0.2">
      <c r="A50" s="2">
        <v>6</v>
      </c>
      <c r="B50" s="2">
        <v>23</v>
      </c>
      <c r="C50" s="2">
        <v>2003</v>
      </c>
      <c r="D50" s="3">
        <v>5000</v>
      </c>
      <c r="E50" s="2" t="s">
        <v>2014</v>
      </c>
      <c r="F50" s="2" t="s">
        <v>186</v>
      </c>
      <c r="G50" s="2" t="s">
        <v>1767</v>
      </c>
      <c r="I50" s="2" t="s">
        <v>12</v>
      </c>
      <c r="J50" s="2" t="s">
        <v>13</v>
      </c>
      <c r="K50" s="2" t="s">
        <v>14</v>
      </c>
      <c r="L50" s="2" t="s">
        <v>15</v>
      </c>
      <c r="N50" s="2" t="s">
        <v>16</v>
      </c>
      <c r="P50" s="2">
        <v>36299044</v>
      </c>
    </row>
    <row r="51" spans="1:16" x14ac:dyDescent="0.2">
      <c r="A51" s="2">
        <v>1</v>
      </c>
      <c r="B51" s="2">
        <v>13</v>
      </c>
      <c r="C51" s="2">
        <v>2004</v>
      </c>
      <c r="D51" s="3">
        <v>5000</v>
      </c>
      <c r="E51" s="2" t="s">
        <v>2014</v>
      </c>
      <c r="F51" s="2" t="s">
        <v>529</v>
      </c>
      <c r="G51" s="2" t="s">
        <v>1767</v>
      </c>
      <c r="I51" s="2" t="s">
        <v>12</v>
      </c>
      <c r="J51" s="2" t="s">
        <v>13</v>
      </c>
      <c r="K51" s="2" t="s">
        <v>14</v>
      </c>
      <c r="L51" s="2" t="s">
        <v>15</v>
      </c>
      <c r="N51" s="2" t="s">
        <v>16</v>
      </c>
      <c r="P51" s="2">
        <v>36299044</v>
      </c>
    </row>
    <row r="52" spans="1:16" x14ac:dyDescent="0.2">
      <c r="A52" s="2">
        <v>6</v>
      </c>
      <c r="B52" s="2">
        <v>18</v>
      </c>
      <c r="C52" s="2">
        <v>2004</v>
      </c>
      <c r="D52" s="3">
        <v>5000</v>
      </c>
      <c r="E52" s="2" t="s">
        <v>2014</v>
      </c>
      <c r="F52" s="2" t="s">
        <v>703</v>
      </c>
      <c r="G52" s="2" t="s">
        <v>1767</v>
      </c>
      <c r="I52" s="2" t="s">
        <v>12</v>
      </c>
      <c r="J52" s="2" t="s">
        <v>13</v>
      </c>
      <c r="K52" s="2" t="s">
        <v>14</v>
      </c>
      <c r="L52" s="2" t="s">
        <v>15</v>
      </c>
      <c r="N52" s="2" t="s">
        <v>16</v>
      </c>
      <c r="P52" s="2">
        <v>36299044</v>
      </c>
    </row>
    <row r="53" spans="1:16" x14ac:dyDescent="0.2">
      <c r="A53" s="2">
        <v>5</v>
      </c>
      <c r="B53" s="2">
        <v>27</v>
      </c>
      <c r="C53" s="2">
        <v>2004</v>
      </c>
      <c r="D53" s="3">
        <v>5000</v>
      </c>
      <c r="E53" s="2" t="s">
        <v>2014</v>
      </c>
      <c r="F53" s="2" t="s">
        <v>703</v>
      </c>
      <c r="G53" s="2" t="s">
        <v>1767</v>
      </c>
      <c r="I53" s="2" t="s">
        <v>12</v>
      </c>
      <c r="J53" s="2" t="s">
        <v>13</v>
      </c>
      <c r="K53" s="2" t="s">
        <v>14</v>
      </c>
      <c r="L53" s="2" t="s">
        <v>15</v>
      </c>
      <c r="N53" s="2" t="s">
        <v>16</v>
      </c>
      <c r="P53" s="2">
        <v>36299044</v>
      </c>
    </row>
    <row r="54" spans="1:16" x14ac:dyDescent="0.2">
      <c r="A54" s="2">
        <v>10</v>
      </c>
      <c r="B54" s="2">
        <v>25</v>
      </c>
      <c r="C54" s="2">
        <v>2006</v>
      </c>
      <c r="D54" s="3">
        <v>2500</v>
      </c>
      <c r="E54" s="2" t="s">
        <v>2014</v>
      </c>
      <c r="F54" s="2" t="s">
        <v>1258</v>
      </c>
      <c r="G54" s="2" t="s">
        <v>1767</v>
      </c>
      <c r="I54" s="2" t="s">
        <v>12</v>
      </c>
      <c r="J54" s="2" t="s">
        <v>13</v>
      </c>
      <c r="K54" s="2" t="s">
        <v>14</v>
      </c>
      <c r="L54" s="2" t="s">
        <v>15</v>
      </c>
      <c r="N54" s="2" t="s">
        <v>16</v>
      </c>
      <c r="P54" s="2">
        <v>36299044</v>
      </c>
    </row>
    <row r="55" spans="1:16" x14ac:dyDescent="0.2">
      <c r="A55" s="2">
        <v>6</v>
      </c>
      <c r="B55" s="2">
        <v>12</v>
      </c>
      <c r="C55" s="2">
        <v>2007</v>
      </c>
      <c r="D55" s="3">
        <v>5000</v>
      </c>
      <c r="E55" s="2" t="s">
        <v>2014</v>
      </c>
      <c r="F55" s="2" t="s">
        <v>1336</v>
      </c>
      <c r="G55" s="2" t="s">
        <v>1767</v>
      </c>
      <c r="I55" s="2" t="s">
        <v>12</v>
      </c>
      <c r="J55" s="2" t="s">
        <v>13</v>
      </c>
      <c r="K55" s="2" t="s">
        <v>14</v>
      </c>
      <c r="L55" s="2" t="s">
        <v>15</v>
      </c>
      <c r="N55" s="2" t="s">
        <v>16</v>
      </c>
      <c r="P55" s="2">
        <v>36299044</v>
      </c>
    </row>
    <row r="56" spans="1:16" x14ac:dyDescent="0.2">
      <c r="A56" s="2">
        <v>1</v>
      </c>
      <c r="B56" s="2">
        <v>10</v>
      </c>
      <c r="C56" s="2">
        <v>2008</v>
      </c>
      <c r="D56" s="3">
        <v>5000</v>
      </c>
      <c r="E56" s="2" t="s">
        <v>2014</v>
      </c>
      <c r="F56" s="2" t="s">
        <v>1425</v>
      </c>
      <c r="G56" s="2" t="s">
        <v>1767</v>
      </c>
      <c r="I56" s="2" t="s">
        <v>12</v>
      </c>
      <c r="J56" s="2" t="s">
        <v>13</v>
      </c>
      <c r="K56" s="2" t="s">
        <v>14</v>
      </c>
      <c r="L56" s="2" t="s">
        <v>15</v>
      </c>
      <c r="N56" s="2" t="s">
        <v>16</v>
      </c>
      <c r="P56" s="2">
        <v>36299044</v>
      </c>
    </row>
    <row r="57" spans="1:16" x14ac:dyDescent="0.2">
      <c r="A57" s="2">
        <v>6</v>
      </c>
      <c r="B57" s="2">
        <v>26</v>
      </c>
      <c r="C57" s="2">
        <v>2007</v>
      </c>
      <c r="D57" s="3">
        <v>10000</v>
      </c>
      <c r="E57" s="2" t="s">
        <v>2014</v>
      </c>
      <c r="F57" s="2" t="s">
        <v>1357</v>
      </c>
      <c r="G57" s="2" t="s">
        <v>1767</v>
      </c>
      <c r="I57" s="2" t="s">
        <v>12</v>
      </c>
      <c r="J57" s="2" t="s">
        <v>13</v>
      </c>
      <c r="K57" s="2" t="s">
        <v>14</v>
      </c>
      <c r="L57" s="2" t="s">
        <v>15</v>
      </c>
      <c r="N57" s="2" t="s">
        <v>16</v>
      </c>
      <c r="P57" s="2">
        <v>36299044</v>
      </c>
    </row>
    <row r="58" spans="1:16" x14ac:dyDescent="0.2">
      <c r="A58" s="2">
        <v>12</v>
      </c>
      <c r="B58" s="2">
        <v>28</v>
      </c>
      <c r="C58" s="2">
        <v>2007</v>
      </c>
      <c r="D58" s="3">
        <v>15000</v>
      </c>
      <c r="E58" s="2" t="s">
        <v>2014</v>
      </c>
      <c r="F58" s="2" t="s">
        <v>1377</v>
      </c>
      <c r="G58" s="2" t="s">
        <v>1977</v>
      </c>
      <c r="H58" s="2" t="s">
        <v>53</v>
      </c>
      <c r="I58" s="2" t="s">
        <v>515</v>
      </c>
      <c r="J58" s="2" t="s">
        <v>1411</v>
      </c>
      <c r="K58" s="2" t="s">
        <v>14</v>
      </c>
      <c r="L58" s="2" t="s">
        <v>15</v>
      </c>
      <c r="M58" s="2" t="s">
        <v>1412</v>
      </c>
      <c r="O58" s="2" t="s">
        <v>1413</v>
      </c>
      <c r="P58" s="2">
        <v>97084238</v>
      </c>
    </row>
    <row r="59" spans="1:16" x14ac:dyDescent="0.2">
      <c r="A59" s="2">
        <v>2</v>
      </c>
      <c r="B59" s="2">
        <v>29</v>
      </c>
      <c r="C59" s="2">
        <v>2008</v>
      </c>
      <c r="D59" s="3">
        <v>15000</v>
      </c>
      <c r="E59" s="2" t="s">
        <v>2014</v>
      </c>
      <c r="F59" s="2" t="s">
        <v>1426</v>
      </c>
      <c r="G59" s="2" t="s">
        <v>1977</v>
      </c>
      <c r="H59" s="2" t="s">
        <v>53</v>
      </c>
      <c r="I59" s="2" t="s">
        <v>515</v>
      </c>
      <c r="J59" s="2" t="s">
        <v>1411</v>
      </c>
      <c r="K59" s="2" t="s">
        <v>14</v>
      </c>
      <c r="L59" s="2" t="s">
        <v>15</v>
      </c>
      <c r="M59" s="2" t="s">
        <v>1412</v>
      </c>
      <c r="O59" s="2" t="s">
        <v>1413</v>
      </c>
      <c r="P59" s="2">
        <v>97084238</v>
      </c>
    </row>
    <row r="60" spans="1:16" x14ac:dyDescent="0.2">
      <c r="A60" s="2">
        <v>4</v>
      </c>
      <c r="B60" s="2">
        <v>12</v>
      </c>
      <c r="C60" s="2">
        <v>2005</v>
      </c>
      <c r="D60" s="3">
        <v>5000</v>
      </c>
      <c r="E60" s="2" t="s">
        <v>2014</v>
      </c>
      <c r="F60" s="2" t="s">
        <v>1053</v>
      </c>
      <c r="G60" s="2" t="s">
        <v>1841</v>
      </c>
      <c r="H60" s="2" t="s">
        <v>599</v>
      </c>
      <c r="I60" s="2" t="s">
        <v>600</v>
      </c>
      <c r="J60" s="2" t="s">
        <v>601</v>
      </c>
      <c r="K60" s="2" t="s">
        <v>14</v>
      </c>
      <c r="L60" s="2" t="s">
        <v>15</v>
      </c>
      <c r="M60" s="2" t="s">
        <v>602</v>
      </c>
      <c r="N60" s="2" t="s">
        <v>603</v>
      </c>
      <c r="P60" s="2">
        <v>57727748</v>
      </c>
    </row>
    <row r="61" spans="1:16" x14ac:dyDescent="0.2">
      <c r="A61" s="2">
        <v>5</v>
      </c>
      <c r="B61" s="2">
        <v>23</v>
      </c>
      <c r="C61" s="2">
        <v>2005</v>
      </c>
      <c r="D61" s="3">
        <v>5000</v>
      </c>
      <c r="E61" s="2" t="s">
        <v>2014</v>
      </c>
      <c r="F61" s="2" t="s">
        <v>1053</v>
      </c>
      <c r="G61" s="2" t="s">
        <v>1841</v>
      </c>
      <c r="H61" s="2" t="s">
        <v>599</v>
      </c>
      <c r="I61" s="2" t="s">
        <v>600</v>
      </c>
      <c r="J61" s="2" t="s">
        <v>601</v>
      </c>
      <c r="K61" s="2" t="s">
        <v>14</v>
      </c>
      <c r="L61" s="2" t="s">
        <v>15</v>
      </c>
      <c r="M61" s="2" t="s">
        <v>602</v>
      </c>
      <c r="N61" s="2" t="s">
        <v>603</v>
      </c>
      <c r="P61" s="2">
        <v>57727748</v>
      </c>
    </row>
    <row r="62" spans="1:16" x14ac:dyDescent="0.2">
      <c r="A62" s="2">
        <v>3</v>
      </c>
      <c r="B62" s="2">
        <v>24</v>
      </c>
      <c r="C62" s="2">
        <v>2004</v>
      </c>
      <c r="D62" s="3">
        <v>5000</v>
      </c>
      <c r="E62" s="2" t="s">
        <v>2014</v>
      </c>
      <c r="F62" s="2" t="s">
        <v>529</v>
      </c>
      <c r="G62" s="2" t="s">
        <v>1841</v>
      </c>
      <c r="H62" s="2" t="s">
        <v>599</v>
      </c>
      <c r="I62" s="2" t="s">
        <v>600</v>
      </c>
      <c r="J62" s="2" t="s">
        <v>601</v>
      </c>
      <c r="K62" s="2" t="s">
        <v>14</v>
      </c>
      <c r="L62" s="2" t="s">
        <v>15</v>
      </c>
      <c r="M62" s="2" t="s">
        <v>602</v>
      </c>
      <c r="N62" s="2" t="s">
        <v>603</v>
      </c>
      <c r="P62" s="2">
        <v>57727748</v>
      </c>
    </row>
    <row r="63" spans="1:16" x14ac:dyDescent="0.2">
      <c r="A63" s="2">
        <v>3</v>
      </c>
      <c r="B63" s="2">
        <v>24</v>
      </c>
      <c r="C63" s="2">
        <v>2004</v>
      </c>
      <c r="D63" s="3">
        <v>5000</v>
      </c>
      <c r="E63" s="2" t="s">
        <v>2014</v>
      </c>
      <c r="F63" s="2" t="s">
        <v>529</v>
      </c>
      <c r="G63" s="2" t="s">
        <v>1841</v>
      </c>
      <c r="H63" s="2" t="s">
        <v>599</v>
      </c>
      <c r="I63" s="2" t="s">
        <v>600</v>
      </c>
      <c r="J63" s="2" t="s">
        <v>601</v>
      </c>
      <c r="K63" s="2" t="s">
        <v>14</v>
      </c>
      <c r="L63" s="2" t="s">
        <v>15</v>
      </c>
      <c r="M63" s="2" t="s">
        <v>602</v>
      </c>
      <c r="N63" s="2" t="s">
        <v>603</v>
      </c>
      <c r="P63" s="2">
        <v>57727748</v>
      </c>
    </row>
    <row r="64" spans="1:16" x14ac:dyDescent="0.2">
      <c r="A64" s="2">
        <v>6</v>
      </c>
      <c r="B64" s="2">
        <v>15</v>
      </c>
      <c r="C64" s="2">
        <v>2004</v>
      </c>
      <c r="D64" s="3">
        <v>5000</v>
      </c>
      <c r="E64" s="2" t="s">
        <v>2014</v>
      </c>
      <c r="F64" s="2" t="s">
        <v>714</v>
      </c>
      <c r="G64" s="2" t="s">
        <v>1841</v>
      </c>
      <c r="H64" s="2" t="s">
        <v>599</v>
      </c>
      <c r="I64" s="2" t="s">
        <v>600</v>
      </c>
      <c r="J64" s="2" t="s">
        <v>601</v>
      </c>
      <c r="K64" s="2" t="s">
        <v>14</v>
      </c>
      <c r="L64" s="2" t="s">
        <v>15</v>
      </c>
      <c r="M64" s="2" t="s">
        <v>602</v>
      </c>
      <c r="N64" s="2" t="s">
        <v>603</v>
      </c>
      <c r="P64" s="2">
        <v>57727748</v>
      </c>
    </row>
    <row r="65" spans="1:16" x14ac:dyDescent="0.2">
      <c r="A65" s="2">
        <v>3</v>
      </c>
      <c r="B65" s="2">
        <v>28</v>
      </c>
      <c r="C65" s="2">
        <v>2006</v>
      </c>
      <c r="D65" s="3">
        <v>5000</v>
      </c>
      <c r="E65" s="2" t="s">
        <v>2014</v>
      </c>
      <c r="F65" s="2" t="s">
        <v>1178</v>
      </c>
      <c r="G65" s="2" t="s">
        <v>1841</v>
      </c>
      <c r="H65" s="2" t="s">
        <v>599</v>
      </c>
      <c r="I65" s="2" t="s">
        <v>600</v>
      </c>
      <c r="J65" s="2" t="s">
        <v>601</v>
      </c>
      <c r="K65" s="2" t="s">
        <v>14</v>
      </c>
      <c r="L65" s="2" t="s">
        <v>15</v>
      </c>
      <c r="M65" s="2" t="s">
        <v>602</v>
      </c>
      <c r="N65" s="2" t="s">
        <v>603</v>
      </c>
      <c r="P65" s="2">
        <v>57727748</v>
      </c>
    </row>
    <row r="66" spans="1:16" x14ac:dyDescent="0.2">
      <c r="A66" s="2">
        <v>6</v>
      </c>
      <c r="B66" s="2">
        <v>21</v>
      </c>
      <c r="C66" s="2">
        <v>2006</v>
      </c>
      <c r="D66" s="3">
        <v>5000</v>
      </c>
      <c r="E66" s="2" t="s">
        <v>2014</v>
      </c>
      <c r="F66" s="2" t="s">
        <v>1220</v>
      </c>
      <c r="G66" s="2" t="s">
        <v>1841</v>
      </c>
      <c r="H66" s="2" t="s">
        <v>599</v>
      </c>
      <c r="I66" s="2" t="s">
        <v>600</v>
      </c>
      <c r="J66" s="2" t="s">
        <v>601</v>
      </c>
      <c r="K66" s="2" t="s">
        <v>14</v>
      </c>
      <c r="L66" s="2" t="s">
        <v>15</v>
      </c>
      <c r="M66" s="2" t="s">
        <v>602</v>
      </c>
      <c r="N66" s="2" t="s">
        <v>603</v>
      </c>
      <c r="P66" s="2">
        <v>57727748</v>
      </c>
    </row>
    <row r="67" spans="1:16" x14ac:dyDescent="0.2">
      <c r="A67" s="2">
        <v>8</v>
      </c>
      <c r="B67" s="2">
        <v>22</v>
      </c>
      <c r="C67" s="2">
        <v>2006</v>
      </c>
      <c r="D67" s="3">
        <v>5000</v>
      </c>
      <c r="E67" s="2" t="s">
        <v>2014</v>
      </c>
      <c r="F67" s="2" t="s">
        <v>1220</v>
      </c>
      <c r="G67" s="2" t="s">
        <v>1841</v>
      </c>
      <c r="H67" s="2" t="s">
        <v>599</v>
      </c>
      <c r="I67" s="2" t="s">
        <v>600</v>
      </c>
      <c r="J67" s="2" t="s">
        <v>601</v>
      </c>
      <c r="K67" s="2" t="s">
        <v>14</v>
      </c>
      <c r="L67" s="2" t="s">
        <v>15</v>
      </c>
      <c r="M67" s="2" t="s">
        <v>602</v>
      </c>
      <c r="N67" s="2" t="s">
        <v>603</v>
      </c>
      <c r="P67" s="2">
        <v>57727748</v>
      </c>
    </row>
    <row r="68" spans="1:16" x14ac:dyDescent="0.2">
      <c r="A68" s="2">
        <v>3</v>
      </c>
      <c r="B68" s="2">
        <v>31</v>
      </c>
      <c r="C68" s="2">
        <v>2004</v>
      </c>
      <c r="D68" s="3">
        <v>1000</v>
      </c>
      <c r="E68" s="2" t="s">
        <v>2014</v>
      </c>
      <c r="F68" s="2" t="s">
        <v>618</v>
      </c>
      <c r="G68" s="2" t="s">
        <v>1743</v>
      </c>
      <c r="I68" s="2" t="s">
        <v>624</v>
      </c>
      <c r="J68" s="2" t="s">
        <v>625</v>
      </c>
      <c r="K68" s="2" t="s">
        <v>14</v>
      </c>
      <c r="L68" s="2" t="s">
        <v>15</v>
      </c>
      <c r="P68" s="2">
        <v>34252290</v>
      </c>
    </row>
    <row r="69" spans="1:16" x14ac:dyDescent="0.2">
      <c r="A69" s="2">
        <v>10</v>
      </c>
      <c r="B69" s="2">
        <v>26</v>
      </c>
      <c r="C69" s="2">
        <v>2015</v>
      </c>
      <c r="D69" s="3">
        <v>15000</v>
      </c>
      <c r="E69" s="2" t="s">
        <v>2014</v>
      </c>
      <c r="F69" s="2" t="s">
        <v>1548</v>
      </c>
      <c r="G69" s="2" t="s">
        <v>2004</v>
      </c>
      <c r="H69" s="2" t="s">
        <v>1555</v>
      </c>
      <c r="I69" s="2" t="s">
        <v>1556</v>
      </c>
      <c r="J69" s="2" t="s">
        <v>1557</v>
      </c>
      <c r="K69" s="2" t="s">
        <v>14</v>
      </c>
      <c r="L69" s="2" t="s">
        <v>15</v>
      </c>
      <c r="P69" s="2">
        <v>100701329</v>
      </c>
    </row>
    <row r="70" spans="1:16" x14ac:dyDescent="0.2">
      <c r="A70" s="2">
        <v>2</v>
      </c>
      <c r="B70" s="2">
        <v>22</v>
      </c>
      <c r="C70" s="2">
        <v>2016</v>
      </c>
      <c r="D70" s="3">
        <v>15000</v>
      </c>
      <c r="E70" s="2" t="s">
        <v>2014</v>
      </c>
      <c r="F70" s="2" t="s">
        <v>1548</v>
      </c>
      <c r="G70" s="2" t="s">
        <v>2004</v>
      </c>
      <c r="H70" s="2" t="s">
        <v>1555</v>
      </c>
      <c r="I70" s="2" t="s">
        <v>1556</v>
      </c>
      <c r="J70" s="2" t="s">
        <v>1557</v>
      </c>
      <c r="K70" s="2" t="s">
        <v>14</v>
      </c>
      <c r="L70" s="2" t="s">
        <v>15</v>
      </c>
      <c r="P70" s="2">
        <v>100701329</v>
      </c>
    </row>
    <row r="71" spans="1:16" x14ac:dyDescent="0.2">
      <c r="A71" s="2">
        <v>5</v>
      </c>
      <c r="B71" s="2">
        <v>21</v>
      </c>
      <c r="C71" s="2">
        <v>2007</v>
      </c>
      <c r="D71" s="3">
        <v>15000</v>
      </c>
      <c r="E71" s="2" t="s">
        <v>2014</v>
      </c>
      <c r="F71" s="2" t="s">
        <v>1323</v>
      </c>
      <c r="G71" s="2" t="s">
        <v>1332</v>
      </c>
      <c r="I71" s="2" t="s">
        <v>1332</v>
      </c>
      <c r="J71" s="2" t="s">
        <v>1333</v>
      </c>
      <c r="K71" s="2" t="s">
        <v>14</v>
      </c>
      <c r="L71" s="2" t="s">
        <v>15</v>
      </c>
      <c r="P71" s="2">
        <v>100729912</v>
      </c>
    </row>
    <row r="72" spans="1:16" x14ac:dyDescent="0.2">
      <c r="A72" s="2">
        <v>2</v>
      </c>
      <c r="B72" s="2">
        <v>10</v>
      </c>
      <c r="C72" s="2">
        <v>2016</v>
      </c>
      <c r="D72" s="3">
        <v>15000</v>
      </c>
      <c r="E72" s="2" t="s">
        <v>2014</v>
      </c>
      <c r="F72" s="2" t="s">
        <v>1548</v>
      </c>
      <c r="G72" s="2" t="s">
        <v>1332</v>
      </c>
      <c r="I72" s="2" t="s">
        <v>1332</v>
      </c>
      <c r="J72" s="2" t="s">
        <v>1333</v>
      </c>
      <c r="K72" s="2" t="s">
        <v>14</v>
      </c>
      <c r="L72" s="2" t="s">
        <v>15</v>
      </c>
      <c r="P72" s="2">
        <v>100729912</v>
      </c>
    </row>
    <row r="73" spans="1:16" x14ac:dyDescent="0.2">
      <c r="A73" s="2">
        <v>12</v>
      </c>
      <c r="B73" s="2">
        <v>2</v>
      </c>
      <c r="C73" s="2">
        <v>2015</v>
      </c>
      <c r="D73" s="3">
        <v>15000</v>
      </c>
      <c r="E73" s="2" t="s">
        <v>2014</v>
      </c>
      <c r="G73" s="2" t="s">
        <v>1332</v>
      </c>
      <c r="I73" s="2" t="s">
        <v>1332</v>
      </c>
      <c r="J73" s="2" t="s">
        <v>1333</v>
      </c>
      <c r="K73" s="2" t="s">
        <v>14</v>
      </c>
      <c r="L73" s="2" t="s">
        <v>15</v>
      </c>
      <c r="P73" s="2">
        <v>100729912</v>
      </c>
    </row>
    <row r="74" spans="1:16" x14ac:dyDescent="0.2">
      <c r="A74" s="2">
        <v>5</v>
      </c>
      <c r="B74" s="2">
        <v>7</v>
      </c>
      <c r="C74" s="2">
        <v>2003</v>
      </c>
      <c r="D74" s="3">
        <v>15000</v>
      </c>
      <c r="E74" s="2" t="s">
        <v>2014</v>
      </c>
      <c r="F74" s="2" t="s">
        <v>186</v>
      </c>
      <c r="G74" s="2" t="s">
        <v>1735</v>
      </c>
      <c r="H74" s="2" t="s">
        <v>112</v>
      </c>
      <c r="I74" s="2" t="s">
        <v>229</v>
      </c>
      <c r="J74" s="2" t="s">
        <v>230</v>
      </c>
      <c r="K74" s="2" t="s">
        <v>14</v>
      </c>
      <c r="L74" s="2" t="s">
        <v>15</v>
      </c>
      <c r="N74" s="2" t="s">
        <v>231</v>
      </c>
      <c r="P74" s="2">
        <v>33693887</v>
      </c>
    </row>
    <row r="75" spans="1:16" x14ac:dyDescent="0.2">
      <c r="A75" s="2">
        <v>2</v>
      </c>
      <c r="B75" s="2">
        <v>26</v>
      </c>
      <c r="C75" s="2">
        <v>2004</v>
      </c>
      <c r="D75" s="3">
        <v>7500</v>
      </c>
      <c r="E75" s="2" t="s">
        <v>2014</v>
      </c>
      <c r="F75" s="2" t="s">
        <v>529</v>
      </c>
      <c r="G75" s="2" t="s">
        <v>1735</v>
      </c>
      <c r="H75" s="2" t="s">
        <v>112</v>
      </c>
      <c r="I75" s="2" t="s">
        <v>229</v>
      </c>
      <c r="J75" s="2" t="s">
        <v>230</v>
      </c>
      <c r="K75" s="2" t="s">
        <v>14</v>
      </c>
      <c r="L75" s="2" t="s">
        <v>15</v>
      </c>
      <c r="N75" s="2" t="s">
        <v>231</v>
      </c>
      <c r="P75" s="2">
        <v>33693887</v>
      </c>
    </row>
    <row r="76" spans="1:16" x14ac:dyDescent="0.2">
      <c r="A76" s="2">
        <v>2</v>
      </c>
      <c r="B76" s="2">
        <v>26</v>
      </c>
      <c r="C76" s="2">
        <v>2004</v>
      </c>
      <c r="D76" s="3">
        <v>7500</v>
      </c>
      <c r="E76" s="2" t="s">
        <v>2014</v>
      </c>
      <c r="F76" s="2" t="s">
        <v>529</v>
      </c>
      <c r="G76" s="2" t="s">
        <v>1735</v>
      </c>
      <c r="H76" s="2" t="s">
        <v>112</v>
      </c>
      <c r="I76" s="2" t="s">
        <v>229</v>
      </c>
      <c r="J76" s="2" t="s">
        <v>230</v>
      </c>
      <c r="K76" s="2" t="s">
        <v>14</v>
      </c>
      <c r="L76" s="2" t="s">
        <v>15</v>
      </c>
      <c r="N76" s="2" t="s">
        <v>231</v>
      </c>
      <c r="P76" s="2">
        <v>33693887</v>
      </c>
    </row>
    <row r="77" spans="1:16" x14ac:dyDescent="0.2">
      <c r="A77" s="2">
        <v>5</v>
      </c>
      <c r="B77" s="2">
        <v>21</v>
      </c>
      <c r="C77" s="2">
        <v>2007</v>
      </c>
      <c r="D77" s="3">
        <v>15000</v>
      </c>
      <c r="E77" s="2" t="s">
        <v>2014</v>
      </c>
      <c r="F77" s="2" t="s">
        <v>1323</v>
      </c>
      <c r="G77" s="2" t="s">
        <v>1735</v>
      </c>
      <c r="H77" s="2" t="s">
        <v>112</v>
      </c>
      <c r="I77" s="2" t="s">
        <v>229</v>
      </c>
      <c r="J77" s="2" t="s">
        <v>230</v>
      </c>
      <c r="K77" s="2" t="s">
        <v>14</v>
      </c>
      <c r="L77" s="2" t="s">
        <v>15</v>
      </c>
      <c r="N77" s="2" t="s">
        <v>231</v>
      </c>
      <c r="P77" s="2">
        <v>33693887</v>
      </c>
    </row>
    <row r="78" spans="1:16" x14ac:dyDescent="0.2">
      <c r="A78" s="2">
        <v>2</v>
      </c>
      <c r="B78" s="2">
        <v>1</v>
      </c>
      <c r="C78" s="2">
        <v>2008</v>
      </c>
      <c r="D78" s="3">
        <v>15000</v>
      </c>
      <c r="E78" s="2" t="s">
        <v>2014</v>
      </c>
      <c r="F78" s="2" t="s">
        <v>1424</v>
      </c>
      <c r="G78" s="2" t="s">
        <v>1735</v>
      </c>
      <c r="H78" s="2" t="s">
        <v>112</v>
      </c>
      <c r="I78" s="2" t="s">
        <v>229</v>
      </c>
      <c r="J78" s="2" t="s">
        <v>230</v>
      </c>
      <c r="K78" s="2" t="s">
        <v>14</v>
      </c>
      <c r="L78" s="2" t="s">
        <v>15</v>
      </c>
      <c r="N78" s="2" t="s">
        <v>231</v>
      </c>
      <c r="P78" s="2">
        <v>33693887</v>
      </c>
    </row>
    <row r="79" spans="1:16" x14ac:dyDescent="0.2">
      <c r="A79" s="2">
        <v>5</v>
      </c>
      <c r="B79" s="2">
        <v>15</v>
      </c>
      <c r="C79" s="2">
        <v>2003</v>
      </c>
      <c r="D79" s="3">
        <v>15000</v>
      </c>
      <c r="E79" s="2" t="s">
        <v>2014</v>
      </c>
      <c r="F79" s="2" t="s">
        <v>186</v>
      </c>
      <c r="G79" s="2" t="s">
        <v>1739</v>
      </c>
      <c r="H79" s="2" t="s">
        <v>237</v>
      </c>
      <c r="I79" s="2" t="s">
        <v>238</v>
      </c>
      <c r="J79" s="2" t="s">
        <v>239</v>
      </c>
      <c r="K79" s="2" t="s">
        <v>14</v>
      </c>
      <c r="L79" s="2" t="s">
        <v>15</v>
      </c>
      <c r="P79" s="2">
        <v>33816977</v>
      </c>
    </row>
    <row r="80" spans="1:16" x14ac:dyDescent="0.2">
      <c r="A80" s="2">
        <v>2</v>
      </c>
      <c r="B80" s="2">
        <v>2</v>
      </c>
      <c r="C80" s="2">
        <v>2004</v>
      </c>
      <c r="D80" s="3">
        <v>15000</v>
      </c>
      <c r="E80" s="2" t="s">
        <v>2014</v>
      </c>
      <c r="F80" s="2" t="s">
        <v>529</v>
      </c>
      <c r="G80" s="2" t="s">
        <v>1739</v>
      </c>
      <c r="H80" s="2" t="s">
        <v>237</v>
      </c>
      <c r="I80" s="2" t="s">
        <v>238</v>
      </c>
      <c r="J80" s="2" t="s">
        <v>239</v>
      </c>
      <c r="K80" s="2" t="s">
        <v>14</v>
      </c>
      <c r="L80" s="2" t="s">
        <v>15</v>
      </c>
      <c r="P80" s="2">
        <v>33816977</v>
      </c>
    </row>
    <row r="81" spans="1:16" x14ac:dyDescent="0.2">
      <c r="A81" s="2">
        <v>12</v>
      </c>
      <c r="B81" s="2">
        <v>12</v>
      </c>
      <c r="C81" s="2">
        <v>2005</v>
      </c>
      <c r="D81" s="3">
        <v>15000</v>
      </c>
      <c r="E81" s="2" t="s">
        <v>2014</v>
      </c>
      <c r="F81" s="2" t="s">
        <v>1168</v>
      </c>
      <c r="G81" s="2" t="s">
        <v>1739</v>
      </c>
      <c r="H81" s="2" t="s">
        <v>237</v>
      </c>
      <c r="I81" s="2" t="s">
        <v>238</v>
      </c>
      <c r="J81" s="2" t="s">
        <v>239</v>
      </c>
      <c r="K81" s="2" t="s">
        <v>14</v>
      </c>
      <c r="L81" s="2" t="s">
        <v>15</v>
      </c>
      <c r="P81" s="2">
        <v>33816977</v>
      </c>
    </row>
    <row r="82" spans="1:16" x14ac:dyDescent="0.2">
      <c r="A82" s="2">
        <v>3</v>
      </c>
      <c r="B82" s="2">
        <v>20</v>
      </c>
      <c r="C82" s="2">
        <v>2006</v>
      </c>
      <c r="D82" s="3">
        <v>15000</v>
      </c>
      <c r="E82" s="2" t="s">
        <v>2014</v>
      </c>
      <c r="F82" s="2" t="s">
        <v>1178</v>
      </c>
      <c r="G82" s="2" t="s">
        <v>1739</v>
      </c>
      <c r="H82" s="2" t="s">
        <v>237</v>
      </c>
      <c r="I82" s="2" t="s">
        <v>238</v>
      </c>
      <c r="J82" s="2" t="s">
        <v>239</v>
      </c>
      <c r="K82" s="2" t="s">
        <v>14</v>
      </c>
      <c r="L82" s="2" t="s">
        <v>15</v>
      </c>
      <c r="P82" s="2">
        <v>33816977</v>
      </c>
    </row>
    <row r="83" spans="1:16" x14ac:dyDescent="0.2">
      <c r="A83" s="2">
        <v>4</v>
      </c>
      <c r="B83" s="2">
        <v>2</v>
      </c>
      <c r="C83" s="2">
        <v>2007</v>
      </c>
      <c r="D83" s="3">
        <v>15000</v>
      </c>
      <c r="E83" s="2" t="s">
        <v>2014</v>
      </c>
      <c r="F83" s="2" t="s">
        <v>1312</v>
      </c>
      <c r="G83" s="2" t="s">
        <v>1739</v>
      </c>
      <c r="H83" s="2" t="s">
        <v>237</v>
      </c>
      <c r="I83" s="2" t="s">
        <v>238</v>
      </c>
      <c r="J83" s="2" t="s">
        <v>239</v>
      </c>
      <c r="K83" s="2" t="s">
        <v>14</v>
      </c>
      <c r="L83" s="2" t="s">
        <v>15</v>
      </c>
      <c r="P83" s="2">
        <v>33816977</v>
      </c>
    </row>
    <row r="84" spans="1:16" x14ac:dyDescent="0.2">
      <c r="A84" s="2">
        <v>4</v>
      </c>
      <c r="B84" s="2">
        <v>30</v>
      </c>
      <c r="C84" s="2">
        <v>2008</v>
      </c>
      <c r="D84" s="3">
        <v>15000</v>
      </c>
      <c r="E84" s="2" t="s">
        <v>2014</v>
      </c>
      <c r="F84" s="2" t="s">
        <v>1485</v>
      </c>
      <c r="G84" s="2" t="s">
        <v>1739</v>
      </c>
      <c r="H84" s="2" t="s">
        <v>237</v>
      </c>
      <c r="I84" s="2" t="s">
        <v>238</v>
      </c>
      <c r="J84" s="2" t="s">
        <v>239</v>
      </c>
      <c r="K84" s="2" t="s">
        <v>14</v>
      </c>
      <c r="L84" s="2" t="s">
        <v>15</v>
      </c>
      <c r="P84" s="2">
        <v>33816977</v>
      </c>
    </row>
    <row r="85" spans="1:16" x14ac:dyDescent="0.2">
      <c r="A85" s="2">
        <v>3</v>
      </c>
      <c r="B85" s="2">
        <v>6</v>
      </c>
      <c r="C85" s="2">
        <v>2008</v>
      </c>
      <c r="D85" s="3">
        <v>15000</v>
      </c>
      <c r="E85" s="2" t="s">
        <v>2014</v>
      </c>
      <c r="F85" s="2" t="s">
        <v>1424</v>
      </c>
      <c r="G85" s="2" t="s">
        <v>1982</v>
      </c>
      <c r="H85" s="2" t="s">
        <v>1448</v>
      </c>
      <c r="I85" s="2" t="s">
        <v>1449</v>
      </c>
      <c r="J85" s="2" t="s">
        <v>1450</v>
      </c>
      <c r="K85" s="2" t="s">
        <v>14</v>
      </c>
      <c r="L85" s="2" t="s">
        <v>15</v>
      </c>
      <c r="M85" s="2" t="s">
        <v>1451</v>
      </c>
      <c r="N85" s="2" t="s">
        <v>1452</v>
      </c>
      <c r="P85" s="2">
        <v>97185000</v>
      </c>
    </row>
    <row r="86" spans="1:16" x14ac:dyDescent="0.2">
      <c r="A86" s="2">
        <v>11</v>
      </c>
      <c r="B86" s="2">
        <v>2</v>
      </c>
      <c r="C86" s="2">
        <v>2005</v>
      </c>
      <c r="D86" s="3">
        <v>15000</v>
      </c>
      <c r="E86" s="2" t="s">
        <v>2014</v>
      </c>
      <c r="F86" s="2" t="s">
        <v>1053</v>
      </c>
      <c r="G86" s="2" t="s">
        <v>1641</v>
      </c>
      <c r="I86" s="2" t="s">
        <v>161</v>
      </c>
      <c r="J86" s="2" t="s">
        <v>162</v>
      </c>
      <c r="K86" s="2" t="s">
        <v>14</v>
      </c>
      <c r="L86" s="2" t="s">
        <v>15</v>
      </c>
      <c r="O86" s="2" t="s">
        <v>163</v>
      </c>
      <c r="P86" s="2">
        <v>20292814</v>
      </c>
    </row>
    <row r="87" spans="1:16" x14ac:dyDescent="0.2">
      <c r="A87" s="2">
        <v>3</v>
      </c>
      <c r="B87" s="2">
        <v>12</v>
      </c>
      <c r="C87" s="2">
        <v>2004</v>
      </c>
      <c r="D87" s="3">
        <v>15000</v>
      </c>
      <c r="E87" s="2" t="s">
        <v>2014</v>
      </c>
      <c r="F87" s="2" t="s">
        <v>529</v>
      </c>
      <c r="G87" s="2" t="s">
        <v>1641</v>
      </c>
      <c r="I87" s="2" t="s">
        <v>161</v>
      </c>
      <c r="J87" s="2" t="s">
        <v>162</v>
      </c>
      <c r="K87" s="2" t="s">
        <v>14</v>
      </c>
      <c r="L87" s="2" t="s">
        <v>15</v>
      </c>
      <c r="O87" s="2" t="s">
        <v>163</v>
      </c>
      <c r="P87" s="2">
        <v>20292814</v>
      </c>
    </row>
    <row r="88" spans="1:16" x14ac:dyDescent="0.2">
      <c r="A88" s="2">
        <v>3</v>
      </c>
      <c r="B88" s="2">
        <v>28</v>
      </c>
      <c r="C88" s="2">
        <v>2006</v>
      </c>
      <c r="D88" s="3">
        <v>15000</v>
      </c>
      <c r="E88" s="2" t="s">
        <v>2014</v>
      </c>
      <c r="F88" s="2" t="s">
        <v>1178</v>
      </c>
      <c r="G88" s="2" t="s">
        <v>1641</v>
      </c>
      <c r="I88" s="2" t="s">
        <v>161</v>
      </c>
      <c r="J88" s="2" t="s">
        <v>162</v>
      </c>
      <c r="K88" s="2" t="s">
        <v>14</v>
      </c>
      <c r="L88" s="2" t="s">
        <v>15</v>
      </c>
      <c r="O88" s="2" t="s">
        <v>163</v>
      </c>
      <c r="P88" s="2">
        <v>20292814</v>
      </c>
    </row>
    <row r="89" spans="1:16" x14ac:dyDescent="0.2">
      <c r="A89" s="2">
        <v>2</v>
      </c>
      <c r="B89" s="2">
        <v>23</v>
      </c>
      <c r="C89" s="2">
        <v>2007</v>
      </c>
      <c r="D89" s="3">
        <v>15000</v>
      </c>
      <c r="E89" s="2" t="s">
        <v>2014</v>
      </c>
      <c r="F89" s="2" t="s">
        <v>1292</v>
      </c>
      <c r="G89" s="2" t="s">
        <v>1641</v>
      </c>
      <c r="I89" s="2" t="s">
        <v>161</v>
      </c>
      <c r="J89" s="2" t="s">
        <v>162</v>
      </c>
      <c r="K89" s="2" t="s">
        <v>14</v>
      </c>
      <c r="L89" s="2" t="s">
        <v>15</v>
      </c>
      <c r="O89" s="2" t="s">
        <v>163</v>
      </c>
      <c r="P89" s="2">
        <v>20292814</v>
      </c>
    </row>
    <row r="90" spans="1:16" x14ac:dyDescent="0.2">
      <c r="A90" s="2">
        <v>3</v>
      </c>
      <c r="B90" s="2">
        <v>31</v>
      </c>
      <c r="C90" s="2">
        <v>2003</v>
      </c>
      <c r="D90" s="3">
        <v>15000</v>
      </c>
      <c r="E90" s="2" t="s">
        <v>2014</v>
      </c>
      <c r="F90" s="2" t="s">
        <v>71</v>
      </c>
      <c r="G90" s="2" t="s">
        <v>1641</v>
      </c>
      <c r="I90" s="2" t="s">
        <v>161</v>
      </c>
      <c r="J90" s="2" t="s">
        <v>162</v>
      </c>
      <c r="K90" s="2" t="s">
        <v>14</v>
      </c>
      <c r="L90" s="2" t="s">
        <v>15</v>
      </c>
      <c r="O90" s="2" t="s">
        <v>163</v>
      </c>
      <c r="P90" s="2">
        <v>20292814</v>
      </c>
    </row>
    <row r="91" spans="1:16" x14ac:dyDescent="0.2">
      <c r="A91" s="2">
        <v>3</v>
      </c>
      <c r="B91" s="2">
        <v>14</v>
      </c>
      <c r="C91" s="2">
        <v>2016</v>
      </c>
      <c r="D91" s="3">
        <v>5000</v>
      </c>
      <c r="E91" s="2" t="s">
        <v>2014</v>
      </c>
      <c r="F91" s="2" t="s">
        <v>1548</v>
      </c>
      <c r="G91" s="2" t="s">
        <v>1592</v>
      </c>
      <c r="I91" s="2" t="s">
        <v>1592</v>
      </c>
      <c r="J91" s="2" t="s">
        <v>1593</v>
      </c>
      <c r="K91" s="2" t="s">
        <v>133</v>
      </c>
      <c r="L91" s="2" t="s">
        <v>32</v>
      </c>
      <c r="P91" s="2">
        <v>100798213</v>
      </c>
    </row>
    <row r="92" spans="1:16" x14ac:dyDescent="0.2">
      <c r="A92" s="2">
        <v>10</v>
      </c>
      <c r="B92" s="2">
        <v>29</v>
      </c>
      <c r="C92" s="2">
        <v>2007</v>
      </c>
      <c r="D92" s="3">
        <v>15000</v>
      </c>
      <c r="E92" s="2" t="s">
        <v>2014</v>
      </c>
      <c r="F92" s="2" t="s">
        <v>1375</v>
      </c>
      <c r="G92" s="2" t="s">
        <v>1971</v>
      </c>
      <c r="H92" s="2" t="s">
        <v>1379</v>
      </c>
      <c r="I92" s="2" t="s">
        <v>1380</v>
      </c>
      <c r="J92" s="2" t="s">
        <v>1381</v>
      </c>
      <c r="K92" s="2" t="s">
        <v>14</v>
      </c>
      <c r="L92" s="2" t="s">
        <v>15</v>
      </c>
      <c r="M92" s="2" t="s">
        <v>1382</v>
      </c>
      <c r="N92" s="2" t="s">
        <v>1383</v>
      </c>
      <c r="P92" s="2">
        <v>96986459</v>
      </c>
    </row>
    <row r="93" spans="1:16" x14ac:dyDescent="0.2">
      <c r="A93" s="2">
        <v>2</v>
      </c>
      <c r="B93" s="2">
        <v>29</v>
      </c>
      <c r="C93" s="2">
        <v>2008</v>
      </c>
      <c r="D93" s="3">
        <v>15000</v>
      </c>
      <c r="E93" s="2" t="s">
        <v>2014</v>
      </c>
      <c r="F93" s="2" t="s">
        <v>1426</v>
      </c>
      <c r="G93" s="2" t="s">
        <v>1971</v>
      </c>
      <c r="H93" s="2" t="s">
        <v>1379</v>
      </c>
      <c r="I93" s="2" t="s">
        <v>1380</v>
      </c>
      <c r="J93" s="2" t="s">
        <v>1381</v>
      </c>
      <c r="K93" s="2" t="s">
        <v>14</v>
      </c>
      <c r="L93" s="2" t="s">
        <v>15</v>
      </c>
      <c r="M93" s="2" t="s">
        <v>1382</v>
      </c>
      <c r="N93" s="2" t="s">
        <v>1383</v>
      </c>
      <c r="P93" s="2">
        <v>96986459</v>
      </c>
    </row>
    <row r="94" spans="1:16" x14ac:dyDescent="0.2">
      <c r="A94" s="2">
        <v>5</v>
      </c>
      <c r="B94" s="2">
        <v>28</v>
      </c>
      <c r="C94" s="2">
        <v>2004</v>
      </c>
      <c r="D94" s="3">
        <v>15000</v>
      </c>
      <c r="E94" s="2" t="s">
        <v>2014</v>
      </c>
      <c r="F94" s="2" t="s">
        <v>714</v>
      </c>
      <c r="G94" s="2" t="s">
        <v>1862</v>
      </c>
      <c r="H94" s="2" t="s">
        <v>718</v>
      </c>
      <c r="I94" s="2" t="s">
        <v>719</v>
      </c>
      <c r="J94" s="2" t="s">
        <v>720</v>
      </c>
      <c r="K94" s="2" t="s">
        <v>14</v>
      </c>
      <c r="L94" s="2" t="s">
        <v>15</v>
      </c>
      <c r="P94" s="2">
        <v>64240013</v>
      </c>
    </row>
    <row r="95" spans="1:16" x14ac:dyDescent="0.2">
      <c r="A95" s="2">
        <v>3</v>
      </c>
      <c r="B95" s="2">
        <v>11</v>
      </c>
      <c r="C95" s="2">
        <v>2003</v>
      </c>
      <c r="D95" s="3">
        <v>15000</v>
      </c>
      <c r="E95" s="2" t="s">
        <v>2014</v>
      </c>
      <c r="F95" s="2" t="s">
        <v>71</v>
      </c>
      <c r="G95" s="2" t="s">
        <v>1596</v>
      </c>
      <c r="I95" s="2" t="s">
        <v>123</v>
      </c>
      <c r="J95" s="2" t="s">
        <v>124</v>
      </c>
      <c r="K95" s="2" t="s">
        <v>14</v>
      </c>
      <c r="L95" s="2" t="s">
        <v>15</v>
      </c>
      <c r="N95" s="2" t="s">
        <v>125</v>
      </c>
      <c r="O95" s="2" t="s">
        <v>125</v>
      </c>
      <c r="P95" s="2">
        <v>13205388</v>
      </c>
    </row>
    <row r="96" spans="1:16" x14ac:dyDescent="0.2">
      <c r="A96" s="2">
        <v>6</v>
      </c>
      <c r="B96" s="2">
        <v>14</v>
      </c>
      <c r="C96" s="2">
        <v>2005</v>
      </c>
      <c r="D96" s="3">
        <v>15000</v>
      </c>
      <c r="E96" s="2" t="s">
        <v>2014</v>
      </c>
      <c r="F96" s="2" t="s">
        <v>1053</v>
      </c>
      <c r="G96" s="2" t="s">
        <v>1633</v>
      </c>
      <c r="J96" s="2" t="s">
        <v>604</v>
      </c>
      <c r="K96" s="2" t="s">
        <v>14</v>
      </c>
      <c r="L96" s="2" t="s">
        <v>15</v>
      </c>
      <c r="N96" s="2" t="s">
        <v>605</v>
      </c>
      <c r="P96" s="2">
        <v>19305333</v>
      </c>
    </row>
    <row r="97" spans="1:16" x14ac:dyDescent="0.2">
      <c r="A97" s="2">
        <v>3</v>
      </c>
      <c r="B97" s="2">
        <v>30</v>
      </c>
      <c r="C97" s="2">
        <v>2004</v>
      </c>
      <c r="D97" s="3">
        <v>15000</v>
      </c>
      <c r="E97" s="2" t="s">
        <v>2014</v>
      </c>
      <c r="F97" s="2" t="s">
        <v>529</v>
      </c>
      <c r="G97" s="2" t="s">
        <v>1633</v>
      </c>
      <c r="J97" s="2" t="s">
        <v>604</v>
      </c>
      <c r="K97" s="2" t="s">
        <v>14</v>
      </c>
      <c r="L97" s="2" t="s">
        <v>15</v>
      </c>
      <c r="N97" s="2" t="s">
        <v>605</v>
      </c>
      <c r="P97" s="2">
        <v>19305333</v>
      </c>
    </row>
    <row r="98" spans="1:16" x14ac:dyDescent="0.2">
      <c r="A98" s="2">
        <v>3</v>
      </c>
      <c r="B98" s="2">
        <v>20</v>
      </c>
      <c r="C98" s="2">
        <v>2006</v>
      </c>
      <c r="D98" s="3">
        <v>15000</v>
      </c>
      <c r="E98" s="2" t="s">
        <v>2014</v>
      </c>
      <c r="F98" s="2" t="s">
        <v>1178</v>
      </c>
      <c r="G98" s="2" t="s">
        <v>1633</v>
      </c>
      <c r="J98" s="2" t="s">
        <v>604</v>
      </c>
      <c r="K98" s="2" t="s">
        <v>14</v>
      </c>
      <c r="L98" s="2" t="s">
        <v>15</v>
      </c>
      <c r="N98" s="2" t="s">
        <v>605</v>
      </c>
      <c r="P98" s="2">
        <v>19305333</v>
      </c>
    </row>
    <row r="99" spans="1:16" x14ac:dyDescent="0.2">
      <c r="A99" s="2">
        <v>5</v>
      </c>
      <c r="B99" s="2">
        <v>4</v>
      </c>
      <c r="C99" s="2">
        <v>2007</v>
      </c>
      <c r="D99" s="3">
        <v>15000</v>
      </c>
      <c r="E99" s="2" t="s">
        <v>2014</v>
      </c>
      <c r="F99" s="2" t="s">
        <v>1323</v>
      </c>
      <c r="G99" s="2" t="s">
        <v>1633</v>
      </c>
      <c r="J99" s="2" t="s">
        <v>604</v>
      </c>
      <c r="K99" s="2" t="s">
        <v>14</v>
      </c>
      <c r="L99" s="2" t="s">
        <v>15</v>
      </c>
      <c r="N99" s="2" t="s">
        <v>605</v>
      </c>
      <c r="P99" s="2">
        <v>19305333</v>
      </c>
    </row>
    <row r="100" spans="1:16" x14ac:dyDescent="0.2">
      <c r="A100" s="2">
        <v>3</v>
      </c>
      <c r="B100" s="2">
        <v>31</v>
      </c>
      <c r="C100" s="2">
        <v>2008</v>
      </c>
      <c r="D100" s="3">
        <v>15000</v>
      </c>
      <c r="E100" s="2" t="s">
        <v>2014</v>
      </c>
      <c r="F100" s="2" t="s">
        <v>1479</v>
      </c>
      <c r="G100" s="2" t="s">
        <v>1633</v>
      </c>
      <c r="J100" s="2" t="s">
        <v>604</v>
      </c>
      <c r="K100" s="2" t="s">
        <v>14</v>
      </c>
      <c r="L100" s="2" t="s">
        <v>15</v>
      </c>
      <c r="N100" s="2" t="s">
        <v>605</v>
      </c>
      <c r="P100" s="2">
        <v>19305333</v>
      </c>
    </row>
    <row r="101" spans="1:16" x14ac:dyDescent="0.2">
      <c r="A101" s="2">
        <v>10</v>
      </c>
      <c r="B101" s="2">
        <v>28</v>
      </c>
      <c r="C101" s="2">
        <v>2003</v>
      </c>
      <c r="D101" s="3">
        <v>500</v>
      </c>
      <c r="E101" s="2" t="s">
        <v>2014</v>
      </c>
      <c r="F101" s="2" t="s">
        <v>398</v>
      </c>
      <c r="G101" s="2" t="s">
        <v>1821</v>
      </c>
      <c r="J101" s="2" t="s">
        <v>434</v>
      </c>
      <c r="K101" s="2" t="s">
        <v>14</v>
      </c>
      <c r="L101" s="2" t="s">
        <v>15</v>
      </c>
      <c r="P101" s="2">
        <v>52103312</v>
      </c>
    </row>
    <row r="102" spans="1:16" x14ac:dyDescent="0.2">
      <c r="A102" s="2">
        <v>3</v>
      </c>
      <c r="B102" s="2">
        <v>31</v>
      </c>
      <c r="C102" s="2">
        <v>2003</v>
      </c>
      <c r="D102" s="3">
        <v>7500</v>
      </c>
      <c r="E102" s="2" t="s">
        <v>2014</v>
      </c>
      <c r="F102" s="2" t="s">
        <v>79</v>
      </c>
      <c r="G102" s="2" t="s">
        <v>1723</v>
      </c>
      <c r="I102" s="2" t="s">
        <v>153</v>
      </c>
      <c r="J102" s="2" t="s">
        <v>154</v>
      </c>
      <c r="K102" s="2" t="s">
        <v>14</v>
      </c>
      <c r="L102" s="2" t="s">
        <v>15</v>
      </c>
      <c r="N102" s="2" t="s">
        <v>155</v>
      </c>
      <c r="P102" s="2">
        <v>32244823</v>
      </c>
    </row>
    <row r="103" spans="1:16" x14ac:dyDescent="0.2">
      <c r="A103" s="2">
        <v>3</v>
      </c>
      <c r="B103" s="2">
        <v>11</v>
      </c>
      <c r="C103" s="2">
        <v>2004</v>
      </c>
      <c r="D103" s="3">
        <v>2000</v>
      </c>
      <c r="E103" s="2" t="s">
        <v>2014</v>
      </c>
      <c r="F103" s="2" t="s">
        <v>529</v>
      </c>
      <c r="G103" s="2" t="s">
        <v>1834</v>
      </c>
      <c r="H103" s="2" t="s">
        <v>583</v>
      </c>
      <c r="I103" s="2" t="s">
        <v>584</v>
      </c>
      <c r="J103" s="2" t="s">
        <v>585</v>
      </c>
      <c r="K103" s="2" t="s">
        <v>14</v>
      </c>
      <c r="L103" s="2" t="s">
        <v>15</v>
      </c>
      <c r="P103" s="2">
        <v>56114114</v>
      </c>
    </row>
    <row r="104" spans="1:16" x14ac:dyDescent="0.2">
      <c r="A104" s="2">
        <v>2</v>
      </c>
      <c r="B104" s="2">
        <v>6</v>
      </c>
      <c r="C104" s="2">
        <v>2003</v>
      </c>
      <c r="D104" s="3">
        <v>10000</v>
      </c>
      <c r="E104" s="2" t="s">
        <v>2014</v>
      </c>
      <c r="F104" s="2">
        <v>2002</v>
      </c>
      <c r="G104" s="2" t="s">
        <v>1720</v>
      </c>
      <c r="H104" s="2" t="s">
        <v>59</v>
      </c>
      <c r="I104" s="2" t="s">
        <v>60</v>
      </c>
      <c r="J104" s="2" t="s">
        <v>61</v>
      </c>
      <c r="K104" s="2" t="s">
        <v>14</v>
      </c>
      <c r="L104" s="2" t="s">
        <v>15</v>
      </c>
      <c r="M104" s="2" t="s">
        <v>62</v>
      </c>
      <c r="N104" s="2" t="s">
        <v>63</v>
      </c>
      <c r="P104" s="2">
        <v>32111661</v>
      </c>
    </row>
    <row r="105" spans="1:16" x14ac:dyDescent="0.2">
      <c r="A105" s="2">
        <v>2</v>
      </c>
      <c r="B105" s="2">
        <v>6</v>
      </c>
      <c r="C105" s="2">
        <v>2003</v>
      </c>
      <c r="D105" s="3">
        <v>5000</v>
      </c>
      <c r="E105" s="2" t="s">
        <v>2014</v>
      </c>
      <c r="F105" s="2">
        <v>2002</v>
      </c>
      <c r="G105" s="2" t="s">
        <v>1720</v>
      </c>
      <c r="H105" s="2" t="s">
        <v>59</v>
      </c>
      <c r="I105" s="2" t="s">
        <v>60</v>
      </c>
      <c r="J105" s="2" t="s">
        <v>61</v>
      </c>
      <c r="K105" s="2" t="s">
        <v>14</v>
      </c>
      <c r="L105" s="2" t="s">
        <v>15</v>
      </c>
      <c r="M105" s="2" t="s">
        <v>62</v>
      </c>
      <c r="N105" s="2" t="s">
        <v>63</v>
      </c>
      <c r="P105" s="2">
        <v>32111661</v>
      </c>
    </row>
    <row r="106" spans="1:16" x14ac:dyDescent="0.2">
      <c r="A106" s="2">
        <v>2</v>
      </c>
      <c r="B106" s="2">
        <v>16</v>
      </c>
      <c r="C106" s="2">
        <v>2006</v>
      </c>
      <c r="D106" s="3">
        <v>15000</v>
      </c>
      <c r="E106" s="2" t="s">
        <v>2014</v>
      </c>
      <c r="F106" s="2" t="s">
        <v>1177</v>
      </c>
      <c r="G106" s="2" t="s">
        <v>1720</v>
      </c>
      <c r="H106" s="2" t="s">
        <v>59</v>
      </c>
      <c r="I106" s="2" t="s">
        <v>60</v>
      </c>
      <c r="J106" s="2" t="s">
        <v>61</v>
      </c>
      <c r="K106" s="2" t="s">
        <v>14</v>
      </c>
      <c r="L106" s="2" t="s">
        <v>15</v>
      </c>
      <c r="M106" s="2" t="s">
        <v>62</v>
      </c>
      <c r="N106" s="2" t="s">
        <v>63</v>
      </c>
      <c r="P106" s="2">
        <v>32111661</v>
      </c>
    </row>
    <row r="107" spans="1:16" x14ac:dyDescent="0.2">
      <c r="A107" s="2">
        <v>3</v>
      </c>
      <c r="B107" s="2">
        <v>1</v>
      </c>
      <c r="C107" s="2">
        <v>2016</v>
      </c>
      <c r="D107" s="3">
        <v>15000</v>
      </c>
      <c r="E107" s="2" t="s">
        <v>2014</v>
      </c>
      <c r="F107" s="2" t="s">
        <v>1588</v>
      </c>
      <c r="G107" s="2" t="s">
        <v>1720</v>
      </c>
      <c r="H107" s="2" t="s">
        <v>59</v>
      </c>
      <c r="I107" s="2" t="s">
        <v>60</v>
      </c>
      <c r="J107" s="2" t="s">
        <v>61</v>
      </c>
      <c r="K107" s="2" t="s">
        <v>14</v>
      </c>
      <c r="L107" s="2" t="s">
        <v>15</v>
      </c>
      <c r="M107" s="2" t="s">
        <v>62</v>
      </c>
      <c r="N107" s="2" t="s">
        <v>63</v>
      </c>
      <c r="P107" s="2">
        <v>32111661</v>
      </c>
    </row>
    <row r="108" spans="1:16" x14ac:dyDescent="0.2">
      <c r="A108" s="2">
        <v>12</v>
      </c>
      <c r="B108" s="2">
        <v>30</v>
      </c>
      <c r="C108" s="2">
        <v>2015</v>
      </c>
      <c r="D108" s="3">
        <v>45000</v>
      </c>
      <c r="E108" s="2" t="s">
        <v>2014</v>
      </c>
      <c r="F108" s="2" t="s">
        <v>1548</v>
      </c>
      <c r="G108" s="2" t="s">
        <v>1720</v>
      </c>
      <c r="H108" s="2" t="s">
        <v>59</v>
      </c>
      <c r="I108" s="2" t="s">
        <v>60</v>
      </c>
      <c r="J108" s="2" t="s">
        <v>61</v>
      </c>
      <c r="K108" s="2" t="s">
        <v>14</v>
      </c>
      <c r="L108" s="2" t="s">
        <v>15</v>
      </c>
      <c r="M108" s="2" t="s">
        <v>62</v>
      </c>
      <c r="N108" s="2" t="s">
        <v>63</v>
      </c>
      <c r="P108" s="2">
        <v>32111661</v>
      </c>
    </row>
    <row r="109" spans="1:16" x14ac:dyDescent="0.2">
      <c r="A109" s="2">
        <v>5</v>
      </c>
      <c r="B109" s="2">
        <v>16</v>
      </c>
      <c r="C109" s="2">
        <v>2016</v>
      </c>
      <c r="D109" s="3">
        <v>45000</v>
      </c>
      <c r="E109" s="2" t="s">
        <v>2014</v>
      </c>
      <c r="F109" s="2" t="s">
        <v>1548</v>
      </c>
      <c r="G109" s="2" t="s">
        <v>1720</v>
      </c>
      <c r="H109" s="2" t="s">
        <v>59</v>
      </c>
      <c r="I109" s="2" t="s">
        <v>60</v>
      </c>
      <c r="J109" s="2" t="s">
        <v>61</v>
      </c>
      <c r="K109" s="2" t="s">
        <v>14</v>
      </c>
      <c r="L109" s="2" t="s">
        <v>15</v>
      </c>
      <c r="M109" s="2" t="s">
        <v>62</v>
      </c>
      <c r="N109" s="2" t="s">
        <v>63</v>
      </c>
      <c r="P109" s="2">
        <v>32111661</v>
      </c>
    </row>
    <row r="110" spans="1:16" x14ac:dyDescent="0.2">
      <c r="A110" s="2">
        <v>2</v>
      </c>
      <c r="B110" s="2">
        <v>28</v>
      </c>
      <c r="C110" s="2">
        <v>2005</v>
      </c>
      <c r="D110" s="3">
        <v>15000</v>
      </c>
      <c r="E110" s="2" t="s">
        <v>2014</v>
      </c>
      <c r="F110" s="2" t="s">
        <v>1053</v>
      </c>
      <c r="G110" s="2" t="s">
        <v>1697</v>
      </c>
      <c r="H110" s="2" t="s">
        <v>23</v>
      </c>
      <c r="I110" s="2" t="s">
        <v>24</v>
      </c>
      <c r="J110" s="2" t="s">
        <v>25</v>
      </c>
      <c r="K110" s="2" t="s">
        <v>14</v>
      </c>
      <c r="L110" s="2" t="s">
        <v>15</v>
      </c>
      <c r="M110" s="2" t="s">
        <v>26</v>
      </c>
      <c r="N110" s="2" t="s">
        <v>27</v>
      </c>
      <c r="P110" s="2">
        <v>31211174</v>
      </c>
    </row>
    <row r="111" spans="1:16" x14ac:dyDescent="0.2">
      <c r="A111" s="2">
        <v>1</v>
      </c>
      <c r="B111" s="2">
        <v>27</v>
      </c>
      <c r="C111" s="2">
        <v>2006</v>
      </c>
      <c r="D111" s="3">
        <v>15000</v>
      </c>
      <c r="E111" s="2" t="s">
        <v>2014</v>
      </c>
      <c r="F111" s="2" t="s">
        <v>1177</v>
      </c>
      <c r="G111" s="2" t="s">
        <v>1697</v>
      </c>
      <c r="H111" s="2" t="s">
        <v>23</v>
      </c>
      <c r="I111" s="2" t="s">
        <v>24</v>
      </c>
      <c r="J111" s="2" t="s">
        <v>25</v>
      </c>
      <c r="K111" s="2" t="s">
        <v>14</v>
      </c>
      <c r="L111" s="2" t="s">
        <v>15</v>
      </c>
      <c r="M111" s="2" t="s">
        <v>26</v>
      </c>
      <c r="N111" s="2" t="s">
        <v>27</v>
      </c>
      <c r="P111" s="2">
        <v>31211174</v>
      </c>
    </row>
    <row r="112" spans="1:16" x14ac:dyDescent="0.2">
      <c r="A112" s="2">
        <v>1</v>
      </c>
      <c r="B112" s="2">
        <v>17</v>
      </c>
      <c r="C112" s="2">
        <v>2003</v>
      </c>
      <c r="D112" s="3">
        <v>15000</v>
      </c>
      <c r="E112" s="2" t="s">
        <v>2014</v>
      </c>
      <c r="F112" s="2" t="s">
        <v>11</v>
      </c>
      <c r="G112" s="2" t="s">
        <v>1697</v>
      </c>
      <c r="H112" s="2" t="s">
        <v>23</v>
      </c>
      <c r="I112" s="2" t="s">
        <v>24</v>
      </c>
      <c r="J112" s="2" t="s">
        <v>25</v>
      </c>
      <c r="K112" s="2" t="s">
        <v>14</v>
      </c>
      <c r="L112" s="2" t="s">
        <v>15</v>
      </c>
      <c r="M112" s="2" t="s">
        <v>26</v>
      </c>
      <c r="N112" s="2" t="s">
        <v>27</v>
      </c>
      <c r="P112" s="2">
        <v>31211174</v>
      </c>
    </row>
    <row r="113" spans="1:16" x14ac:dyDescent="0.2">
      <c r="A113" s="2">
        <v>3</v>
      </c>
      <c r="B113" s="2">
        <v>2</v>
      </c>
      <c r="C113" s="2">
        <v>2004</v>
      </c>
      <c r="D113" s="3">
        <v>15000</v>
      </c>
      <c r="E113" s="2" t="s">
        <v>2014</v>
      </c>
      <c r="F113" s="2" t="s">
        <v>529</v>
      </c>
      <c r="G113" s="2" t="s">
        <v>1697</v>
      </c>
      <c r="H113" s="2" t="s">
        <v>23</v>
      </c>
      <c r="I113" s="2" t="s">
        <v>24</v>
      </c>
      <c r="J113" s="2" t="s">
        <v>25</v>
      </c>
      <c r="K113" s="2" t="s">
        <v>14</v>
      </c>
      <c r="L113" s="2" t="s">
        <v>15</v>
      </c>
      <c r="M113" s="2" t="s">
        <v>26</v>
      </c>
      <c r="N113" s="2" t="s">
        <v>27</v>
      </c>
      <c r="P113" s="2">
        <v>31211174</v>
      </c>
    </row>
    <row r="114" spans="1:16" x14ac:dyDescent="0.2">
      <c r="A114" s="2">
        <v>2</v>
      </c>
      <c r="B114" s="2">
        <v>27</v>
      </c>
      <c r="C114" s="2">
        <v>2007</v>
      </c>
      <c r="D114" s="3">
        <v>15000</v>
      </c>
      <c r="E114" s="2" t="s">
        <v>2014</v>
      </c>
      <c r="F114" s="2" t="s">
        <v>1302</v>
      </c>
      <c r="G114" s="2" t="s">
        <v>1697</v>
      </c>
      <c r="H114" s="2" t="s">
        <v>23</v>
      </c>
      <c r="I114" s="2" t="s">
        <v>24</v>
      </c>
      <c r="J114" s="2" t="s">
        <v>25</v>
      </c>
      <c r="K114" s="2" t="s">
        <v>14</v>
      </c>
      <c r="L114" s="2" t="s">
        <v>15</v>
      </c>
      <c r="M114" s="2" t="s">
        <v>26</v>
      </c>
      <c r="N114" s="2" t="s">
        <v>27</v>
      </c>
      <c r="P114" s="2">
        <v>31211174</v>
      </c>
    </row>
    <row r="115" spans="1:16" x14ac:dyDescent="0.2">
      <c r="A115" s="2">
        <v>3</v>
      </c>
      <c r="B115" s="2">
        <v>24</v>
      </c>
      <c r="C115" s="2">
        <v>2008</v>
      </c>
      <c r="D115" s="3">
        <v>15000</v>
      </c>
      <c r="E115" s="2" t="s">
        <v>2014</v>
      </c>
      <c r="F115" s="2" t="s">
        <v>1465</v>
      </c>
      <c r="G115" s="2" t="s">
        <v>1697</v>
      </c>
      <c r="H115" s="2" t="s">
        <v>23</v>
      </c>
      <c r="I115" s="2" t="s">
        <v>24</v>
      </c>
      <c r="J115" s="2" t="s">
        <v>25</v>
      </c>
      <c r="K115" s="2" t="s">
        <v>14</v>
      </c>
      <c r="L115" s="2" t="s">
        <v>15</v>
      </c>
      <c r="M115" s="2" t="s">
        <v>26</v>
      </c>
      <c r="N115" s="2" t="s">
        <v>27</v>
      </c>
      <c r="P115" s="2">
        <v>31211174</v>
      </c>
    </row>
    <row r="116" spans="1:16" x14ac:dyDescent="0.2">
      <c r="A116" s="2">
        <v>8</v>
      </c>
      <c r="B116" s="2">
        <v>17</v>
      </c>
      <c r="C116" s="2">
        <v>2004</v>
      </c>
      <c r="D116" s="3">
        <v>10000</v>
      </c>
      <c r="E116" s="2" t="s">
        <v>2014</v>
      </c>
      <c r="F116" s="2" t="s">
        <v>818</v>
      </c>
      <c r="G116" s="2" t="s">
        <v>1697</v>
      </c>
      <c r="H116" s="2" t="s">
        <v>23</v>
      </c>
      <c r="I116" s="2" t="s">
        <v>24</v>
      </c>
      <c r="J116" s="2" t="s">
        <v>25</v>
      </c>
      <c r="K116" s="2" t="s">
        <v>14</v>
      </c>
      <c r="L116" s="2" t="s">
        <v>15</v>
      </c>
      <c r="M116" s="2" t="s">
        <v>26</v>
      </c>
      <c r="N116" s="2" t="s">
        <v>27</v>
      </c>
      <c r="P116" s="2">
        <v>31211174</v>
      </c>
    </row>
    <row r="117" spans="1:16" x14ac:dyDescent="0.2">
      <c r="A117" s="2">
        <v>12</v>
      </c>
      <c r="B117" s="2">
        <v>30</v>
      </c>
      <c r="C117" s="2">
        <v>2015</v>
      </c>
      <c r="D117" s="3">
        <v>30000</v>
      </c>
      <c r="E117" s="2" t="s">
        <v>2014</v>
      </c>
      <c r="F117" s="2" t="s">
        <v>1548</v>
      </c>
      <c r="G117" s="2" t="s">
        <v>1697</v>
      </c>
      <c r="H117" s="2" t="s">
        <v>23</v>
      </c>
      <c r="I117" s="2" t="s">
        <v>24</v>
      </c>
      <c r="J117" s="2" t="s">
        <v>25</v>
      </c>
      <c r="K117" s="2" t="s">
        <v>14</v>
      </c>
      <c r="L117" s="2" t="s">
        <v>15</v>
      </c>
      <c r="M117" s="2" t="s">
        <v>26</v>
      </c>
      <c r="N117" s="2" t="s">
        <v>27</v>
      </c>
      <c r="P117" s="2">
        <v>31211174</v>
      </c>
    </row>
    <row r="118" spans="1:16" x14ac:dyDescent="0.2">
      <c r="A118" s="2">
        <v>12</v>
      </c>
      <c r="B118" s="2">
        <v>30</v>
      </c>
      <c r="C118" s="2">
        <v>2015</v>
      </c>
      <c r="D118" s="3">
        <v>15000</v>
      </c>
      <c r="E118" s="2" t="s">
        <v>2014</v>
      </c>
      <c r="F118" s="2" t="s">
        <v>1548</v>
      </c>
      <c r="G118" s="2" t="s">
        <v>1697</v>
      </c>
      <c r="H118" s="2" t="s">
        <v>23</v>
      </c>
      <c r="I118" s="2" t="s">
        <v>24</v>
      </c>
      <c r="J118" s="2" t="s">
        <v>25</v>
      </c>
      <c r="K118" s="2" t="s">
        <v>14</v>
      </c>
      <c r="L118" s="2" t="s">
        <v>15</v>
      </c>
      <c r="M118" s="2" t="s">
        <v>26</v>
      </c>
      <c r="N118" s="2" t="s">
        <v>27</v>
      </c>
      <c r="P118" s="2">
        <v>31211174</v>
      </c>
    </row>
    <row r="119" spans="1:16" x14ac:dyDescent="0.2">
      <c r="A119" s="2">
        <v>6</v>
      </c>
      <c r="B119" s="2">
        <v>26</v>
      </c>
      <c r="C119" s="2">
        <v>2006</v>
      </c>
      <c r="D119" s="3">
        <v>5000</v>
      </c>
      <c r="E119" s="2" t="s">
        <v>2014</v>
      </c>
      <c r="F119" s="2" t="s">
        <v>1221</v>
      </c>
      <c r="G119" s="2" t="s">
        <v>1676</v>
      </c>
      <c r="I119" s="2" t="s">
        <v>1222</v>
      </c>
      <c r="J119" s="2" t="s">
        <v>1223</v>
      </c>
      <c r="K119" s="2" t="s">
        <v>14</v>
      </c>
      <c r="L119" s="2" t="s">
        <v>15</v>
      </c>
      <c r="N119" s="2" t="s">
        <v>1224</v>
      </c>
      <c r="P119" s="2">
        <v>30109546</v>
      </c>
    </row>
    <row r="120" spans="1:16" x14ac:dyDescent="0.2">
      <c r="A120" s="2">
        <v>3</v>
      </c>
      <c r="B120" s="2">
        <v>30</v>
      </c>
      <c r="C120" s="2">
        <v>2007</v>
      </c>
      <c r="D120" s="3">
        <v>5000</v>
      </c>
      <c r="E120" s="2" t="s">
        <v>2014</v>
      </c>
      <c r="F120" s="2" t="s">
        <v>1312</v>
      </c>
      <c r="G120" s="2" t="s">
        <v>1676</v>
      </c>
      <c r="I120" s="2" t="s">
        <v>1222</v>
      </c>
      <c r="J120" s="2" t="s">
        <v>1223</v>
      </c>
      <c r="K120" s="2" t="s">
        <v>14</v>
      </c>
      <c r="L120" s="2" t="s">
        <v>15</v>
      </c>
      <c r="N120" s="2" t="s">
        <v>1224</v>
      </c>
      <c r="P120" s="2">
        <v>30109546</v>
      </c>
    </row>
    <row r="121" spans="1:16" x14ac:dyDescent="0.2">
      <c r="A121" s="2">
        <v>5</v>
      </c>
      <c r="B121" s="2">
        <v>30</v>
      </c>
      <c r="C121" s="2">
        <v>2008</v>
      </c>
      <c r="D121" s="3">
        <v>5000</v>
      </c>
      <c r="E121" s="2" t="s">
        <v>2014</v>
      </c>
      <c r="F121" s="2" t="s">
        <v>1485</v>
      </c>
      <c r="G121" s="2" t="s">
        <v>1676</v>
      </c>
      <c r="I121" s="2" t="s">
        <v>1222</v>
      </c>
      <c r="J121" s="2" t="s">
        <v>1223</v>
      </c>
      <c r="K121" s="2" t="s">
        <v>14</v>
      </c>
      <c r="L121" s="2" t="s">
        <v>15</v>
      </c>
      <c r="N121" s="2" t="s">
        <v>1224</v>
      </c>
      <c r="P121" s="2">
        <v>30109546</v>
      </c>
    </row>
    <row r="122" spans="1:16" x14ac:dyDescent="0.2">
      <c r="A122" s="2">
        <v>2</v>
      </c>
      <c r="B122" s="2">
        <v>29</v>
      </c>
      <c r="C122" s="2">
        <v>2008</v>
      </c>
      <c r="D122" s="3">
        <v>15000</v>
      </c>
      <c r="E122" s="2" t="s">
        <v>2014</v>
      </c>
      <c r="F122" s="2" t="s">
        <v>1426</v>
      </c>
      <c r="G122" s="2" t="s">
        <v>1650</v>
      </c>
      <c r="H122" s="2" t="s">
        <v>813</v>
      </c>
      <c r="I122" s="2" t="s">
        <v>828</v>
      </c>
      <c r="J122" s="2" t="s">
        <v>829</v>
      </c>
      <c r="K122" s="2" t="s">
        <v>14</v>
      </c>
      <c r="L122" s="2" t="s">
        <v>15</v>
      </c>
      <c r="N122" s="2" t="s">
        <v>830</v>
      </c>
      <c r="P122" s="2">
        <v>20965177</v>
      </c>
    </row>
    <row r="123" spans="1:16" x14ac:dyDescent="0.2">
      <c r="A123" s="2">
        <v>9</v>
      </c>
      <c r="B123" s="2">
        <v>11</v>
      </c>
      <c r="C123" s="2">
        <v>2004</v>
      </c>
      <c r="D123" s="3">
        <v>15000</v>
      </c>
      <c r="E123" s="2" t="s">
        <v>2014</v>
      </c>
      <c r="F123" s="2" t="s">
        <v>505</v>
      </c>
      <c r="G123" s="2" t="s">
        <v>1650</v>
      </c>
      <c r="H123" s="2" t="s">
        <v>813</v>
      </c>
      <c r="I123" s="2" t="s">
        <v>828</v>
      </c>
      <c r="J123" s="2" t="s">
        <v>829</v>
      </c>
      <c r="K123" s="2" t="s">
        <v>14</v>
      </c>
      <c r="L123" s="2" t="s">
        <v>15</v>
      </c>
      <c r="N123" s="2" t="s">
        <v>830</v>
      </c>
      <c r="P123" s="2">
        <v>20965177</v>
      </c>
    </row>
    <row r="124" spans="1:16" x14ac:dyDescent="0.2">
      <c r="A124" s="2">
        <v>2</v>
      </c>
      <c r="B124" s="2">
        <v>6</v>
      </c>
      <c r="C124" s="2">
        <v>2003</v>
      </c>
      <c r="D124" s="3">
        <v>15000</v>
      </c>
      <c r="E124" s="2" t="s">
        <v>2014</v>
      </c>
      <c r="F124" s="2" t="s">
        <v>52</v>
      </c>
      <c r="G124" s="2" t="s">
        <v>1736</v>
      </c>
      <c r="H124" s="2" t="s">
        <v>53</v>
      </c>
      <c r="I124" s="2" t="s">
        <v>54</v>
      </c>
      <c r="J124" s="2" t="s">
        <v>55</v>
      </c>
      <c r="K124" s="2" t="s">
        <v>14</v>
      </c>
      <c r="L124" s="2" t="s">
        <v>15</v>
      </c>
      <c r="P124" s="2">
        <v>33710474</v>
      </c>
    </row>
    <row r="125" spans="1:16" x14ac:dyDescent="0.2">
      <c r="A125" s="2">
        <v>10</v>
      </c>
      <c r="B125" s="2">
        <v>6</v>
      </c>
      <c r="C125" s="2">
        <v>2004</v>
      </c>
      <c r="D125" s="3">
        <v>15000</v>
      </c>
      <c r="E125" s="2" t="s">
        <v>2014</v>
      </c>
      <c r="F125" s="2" t="s">
        <v>910</v>
      </c>
      <c r="G125" s="2" t="s">
        <v>1736</v>
      </c>
      <c r="H125" s="2" t="s">
        <v>53</v>
      </c>
      <c r="I125" s="2" t="s">
        <v>54</v>
      </c>
      <c r="J125" s="2" t="s">
        <v>55</v>
      </c>
      <c r="K125" s="2" t="s">
        <v>14</v>
      </c>
      <c r="L125" s="2" t="s">
        <v>15</v>
      </c>
      <c r="P125" s="2">
        <v>33710474</v>
      </c>
    </row>
    <row r="126" spans="1:16" x14ac:dyDescent="0.2">
      <c r="A126" s="2">
        <v>3</v>
      </c>
      <c r="B126" s="2">
        <v>30</v>
      </c>
      <c r="C126" s="2">
        <v>2004</v>
      </c>
      <c r="D126" s="3">
        <v>15000</v>
      </c>
      <c r="E126" s="2" t="s">
        <v>2014</v>
      </c>
      <c r="F126" s="2" t="s">
        <v>529</v>
      </c>
      <c r="G126" s="2" t="s">
        <v>1736</v>
      </c>
      <c r="H126" s="2" t="s">
        <v>53</v>
      </c>
      <c r="I126" s="2" t="s">
        <v>54</v>
      </c>
      <c r="J126" s="2" t="s">
        <v>55</v>
      </c>
      <c r="K126" s="2" t="s">
        <v>14</v>
      </c>
      <c r="L126" s="2" t="s">
        <v>15</v>
      </c>
      <c r="P126" s="2">
        <v>33710474</v>
      </c>
    </row>
    <row r="127" spans="1:16" x14ac:dyDescent="0.2">
      <c r="A127" s="2">
        <v>6</v>
      </c>
      <c r="B127" s="2">
        <v>26</v>
      </c>
      <c r="C127" s="2">
        <v>2007</v>
      </c>
      <c r="D127" s="3">
        <v>15000</v>
      </c>
      <c r="E127" s="2" t="s">
        <v>2014</v>
      </c>
      <c r="F127" s="2" t="s">
        <v>1342</v>
      </c>
      <c r="G127" s="2" t="s">
        <v>1736</v>
      </c>
      <c r="H127" s="2" t="s">
        <v>53</v>
      </c>
      <c r="I127" s="2" t="s">
        <v>54</v>
      </c>
      <c r="J127" s="2" t="s">
        <v>55</v>
      </c>
      <c r="K127" s="2" t="s">
        <v>14</v>
      </c>
      <c r="L127" s="2" t="s">
        <v>15</v>
      </c>
      <c r="P127" s="2">
        <v>33710474</v>
      </c>
    </row>
    <row r="128" spans="1:16" x14ac:dyDescent="0.2">
      <c r="A128" s="2">
        <v>3</v>
      </c>
      <c r="B128" s="2">
        <v>31</v>
      </c>
      <c r="C128" s="2">
        <v>2008</v>
      </c>
      <c r="D128" s="3">
        <v>15000</v>
      </c>
      <c r="E128" s="2" t="s">
        <v>2014</v>
      </c>
      <c r="F128" s="2" t="s">
        <v>1479</v>
      </c>
      <c r="G128" s="2" t="s">
        <v>1736</v>
      </c>
      <c r="H128" s="2" t="s">
        <v>53</v>
      </c>
      <c r="I128" s="2" t="s">
        <v>54</v>
      </c>
      <c r="J128" s="2" t="s">
        <v>55</v>
      </c>
      <c r="K128" s="2" t="s">
        <v>14</v>
      </c>
      <c r="L128" s="2" t="s">
        <v>15</v>
      </c>
      <c r="P128" s="2">
        <v>33710474</v>
      </c>
    </row>
    <row r="129" spans="1:16" x14ac:dyDescent="0.2">
      <c r="A129" s="2">
        <v>2</v>
      </c>
      <c r="B129" s="2">
        <v>6</v>
      </c>
      <c r="C129" s="2">
        <v>2003</v>
      </c>
      <c r="D129" s="3">
        <v>15000</v>
      </c>
      <c r="E129" s="2" t="s">
        <v>2014</v>
      </c>
      <c r="F129" s="2" t="s">
        <v>52</v>
      </c>
      <c r="G129" s="2" t="s">
        <v>1654</v>
      </c>
      <c r="I129" s="2" t="s">
        <v>56</v>
      </c>
      <c r="J129" s="2" t="s">
        <v>57</v>
      </c>
      <c r="K129" s="2" t="s">
        <v>14</v>
      </c>
      <c r="L129" s="2" t="s">
        <v>15</v>
      </c>
      <c r="O129" s="2" t="s">
        <v>58</v>
      </c>
      <c r="P129" s="2">
        <v>21104531</v>
      </c>
    </row>
    <row r="130" spans="1:16" x14ac:dyDescent="0.2">
      <c r="A130" s="2">
        <v>5</v>
      </c>
      <c r="B130" s="2">
        <v>10</v>
      </c>
      <c r="C130" s="2">
        <v>2005</v>
      </c>
      <c r="D130" s="3">
        <v>15000</v>
      </c>
      <c r="E130" s="2" t="s">
        <v>2014</v>
      </c>
      <c r="F130" s="2" t="s">
        <v>1053</v>
      </c>
      <c r="G130" s="2" t="s">
        <v>1654</v>
      </c>
      <c r="I130" s="2" t="s">
        <v>56</v>
      </c>
      <c r="J130" s="2" t="s">
        <v>57</v>
      </c>
      <c r="K130" s="2" t="s">
        <v>14</v>
      </c>
      <c r="L130" s="2" t="s">
        <v>15</v>
      </c>
      <c r="O130" s="2" t="s">
        <v>58</v>
      </c>
      <c r="P130" s="2">
        <v>21104531</v>
      </c>
    </row>
    <row r="131" spans="1:16" x14ac:dyDescent="0.2">
      <c r="A131" s="2">
        <v>2</v>
      </c>
      <c r="B131" s="2">
        <v>17</v>
      </c>
      <c r="C131" s="2">
        <v>2004</v>
      </c>
      <c r="D131" s="3">
        <v>15000</v>
      </c>
      <c r="E131" s="2" t="s">
        <v>2014</v>
      </c>
      <c r="F131" s="2" t="s">
        <v>529</v>
      </c>
      <c r="G131" s="2" t="s">
        <v>1654</v>
      </c>
      <c r="I131" s="2" t="s">
        <v>56</v>
      </c>
      <c r="J131" s="2" t="s">
        <v>57</v>
      </c>
      <c r="K131" s="2" t="s">
        <v>14</v>
      </c>
      <c r="L131" s="2" t="s">
        <v>15</v>
      </c>
      <c r="O131" s="2" t="s">
        <v>58</v>
      </c>
      <c r="P131" s="2">
        <v>21104531</v>
      </c>
    </row>
    <row r="132" spans="1:16" x14ac:dyDescent="0.2">
      <c r="A132" s="2">
        <v>4</v>
      </c>
      <c r="B132" s="2">
        <v>4</v>
      </c>
      <c r="C132" s="2">
        <v>2006</v>
      </c>
      <c r="D132" s="3">
        <v>15000</v>
      </c>
      <c r="E132" s="2" t="s">
        <v>2014</v>
      </c>
      <c r="F132" s="2" t="s">
        <v>1178</v>
      </c>
      <c r="G132" s="2" t="s">
        <v>1654</v>
      </c>
      <c r="I132" s="2" t="s">
        <v>56</v>
      </c>
      <c r="J132" s="2" t="s">
        <v>57</v>
      </c>
      <c r="K132" s="2" t="s">
        <v>14</v>
      </c>
      <c r="L132" s="2" t="s">
        <v>15</v>
      </c>
      <c r="O132" s="2" t="s">
        <v>58</v>
      </c>
      <c r="P132" s="2">
        <v>21104531</v>
      </c>
    </row>
    <row r="133" spans="1:16" x14ac:dyDescent="0.2">
      <c r="A133" s="2">
        <v>3</v>
      </c>
      <c r="B133" s="2">
        <v>9</v>
      </c>
      <c r="C133" s="2">
        <v>2007</v>
      </c>
      <c r="D133" s="3">
        <v>15000</v>
      </c>
      <c r="E133" s="2" t="s">
        <v>2014</v>
      </c>
      <c r="F133" s="2" t="s">
        <v>1292</v>
      </c>
      <c r="G133" s="2" t="s">
        <v>1654</v>
      </c>
      <c r="I133" s="2" t="s">
        <v>56</v>
      </c>
      <c r="J133" s="2" t="s">
        <v>57</v>
      </c>
      <c r="K133" s="2" t="s">
        <v>14</v>
      </c>
      <c r="L133" s="2" t="s">
        <v>15</v>
      </c>
      <c r="O133" s="2" t="s">
        <v>58</v>
      </c>
      <c r="P133" s="2">
        <v>21104531</v>
      </c>
    </row>
    <row r="134" spans="1:16" x14ac:dyDescent="0.2">
      <c r="A134" s="2">
        <v>2</v>
      </c>
      <c r="B134" s="2">
        <v>15</v>
      </c>
      <c r="C134" s="2">
        <v>2008</v>
      </c>
      <c r="D134" s="3">
        <v>15000</v>
      </c>
      <c r="E134" s="2" t="s">
        <v>2014</v>
      </c>
      <c r="F134" s="2" t="s">
        <v>1424</v>
      </c>
      <c r="G134" s="2" t="s">
        <v>1654</v>
      </c>
      <c r="I134" s="2" t="s">
        <v>56</v>
      </c>
      <c r="J134" s="2" t="s">
        <v>57</v>
      </c>
      <c r="K134" s="2" t="s">
        <v>14</v>
      </c>
      <c r="L134" s="2" t="s">
        <v>15</v>
      </c>
      <c r="O134" s="2" t="s">
        <v>58</v>
      </c>
      <c r="P134" s="2">
        <v>21104531</v>
      </c>
    </row>
    <row r="135" spans="1:16" x14ac:dyDescent="0.2">
      <c r="A135" s="2">
        <v>2</v>
      </c>
      <c r="B135" s="2">
        <v>29</v>
      </c>
      <c r="C135" s="2">
        <v>2016</v>
      </c>
      <c r="D135" s="3">
        <v>15000</v>
      </c>
      <c r="E135" s="2" t="s">
        <v>2014</v>
      </c>
      <c r="F135" s="2" t="s">
        <v>1548</v>
      </c>
      <c r="G135" s="2" t="s">
        <v>2009</v>
      </c>
      <c r="H135" s="2" t="s">
        <v>1584</v>
      </c>
      <c r="I135" s="2" t="s">
        <v>1585</v>
      </c>
      <c r="J135" s="2" t="s">
        <v>1586</v>
      </c>
      <c r="K135" s="2" t="s">
        <v>105</v>
      </c>
      <c r="L135" s="2" t="s">
        <v>106</v>
      </c>
      <c r="M135" s="2" t="s">
        <v>1587</v>
      </c>
      <c r="P135" s="2">
        <v>100782405</v>
      </c>
    </row>
    <row r="136" spans="1:16" x14ac:dyDescent="0.2">
      <c r="A136" s="2">
        <v>5</v>
      </c>
      <c r="B136" s="2">
        <v>6</v>
      </c>
      <c r="C136" s="2">
        <v>2016</v>
      </c>
      <c r="D136" s="3">
        <v>25000</v>
      </c>
      <c r="E136" s="2" t="s">
        <v>2014</v>
      </c>
      <c r="F136" s="2" t="s">
        <v>1548</v>
      </c>
      <c r="G136" s="2" t="s">
        <v>2009</v>
      </c>
      <c r="H136" s="2" t="s">
        <v>1584</v>
      </c>
      <c r="I136" s="2" t="s">
        <v>1585</v>
      </c>
      <c r="J136" s="2" t="s">
        <v>1586</v>
      </c>
      <c r="K136" s="2" t="s">
        <v>105</v>
      </c>
      <c r="L136" s="2" t="s">
        <v>106</v>
      </c>
      <c r="M136" s="2" t="s">
        <v>1587</v>
      </c>
      <c r="P136" s="2">
        <v>100782405</v>
      </c>
    </row>
    <row r="137" spans="1:16" x14ac:dyDescent="0.2">
      <c r="A137" s="2">
        <v>5</v>
      </c>
      <c r="B137" s="2">
        <v>20</v>
      </c>
      <c r="C137" s="2">
        <v>2003</v>
      </c>
      <c r="D137" s="3">
        <v>10000</v>
      </c>
      <c r="E137" s="2" t="s">
        <v>2014</v>
      </c>
      <c r="F137" s="2" t="s">
        <v>186</v>
      </c>
      <c r="G137" s="2" t="s">
        <v>1695</v>
      </c>
      <c r="I137" s="2" t="s">
        <v>103</v>
      </c>
      <c r="J137" s="2" t="s">
        <v>104</v>
      </c>
      <c r="K137" s="2" t="s">
        <v>105</v>
      </c>
      <c r="L137" s="2" t="s">
        <v>106</v>
      </c>
      <c r="M137" s="2" t="s">
        <v>107</v>
      </c>
      <c r="N137" s="2" t="s">
        <v>108</v>
      </c>
      <c r="P137" s="2">
        <v>30983807</v>
      </c>
    </row>
    <row r="138" spans="1:16" x14ac:dyDescent="0.2">
      <c r="A138" s="2">
        <v>7</v>
      </c>
      <c r="B138" s="2">
        <v>24</v>
      </c>
      <c r="C138" s="2">
        <v>2003</v>
      </c>
      <c r="D138" s="3">
        <v>4750</v>
      </c>
      <c r="E138" s="2" t="s">
        <v>2014</v>
      </c>
      <c r="F138" s="2" t="s">
        <v>375</v>
      </c>
      <c r="G138" s="2" t="s">
        <v>1695</v>
      </c>
      <c r="I138" s="2" t="s">
        <v>103</v>
      </c>
      <c r="J138" s="2" t="s">
        <v>104</v>
      </c>
      <c r="K138" s="2" t="s">
        <v>105</v>
      </c>
      <c r="L138" s="2" t="s">
        <v>106</v>
      </c>
      <c r="M138" s="2" t="s">
        <v>107</v>
      </c>
      <c r="N138" s="2" t="s">
        <v>108</v>
      </c>
      <c r="P138" s="2">
        <v>30983807</v>
      </c>
    </row>
    <row r="139" spans="1:16" x14ac:dyDescent="0.2">
      <c r="A139" s="2">
        <v>1</v>
      </c>
      <c r="B139" s="2">
        <v>30</v>
      </c>
      <c r="C139" s="2">
        <v>2004</v>
      </c>
      <c r="D139" s="3">
        <v>15000</v>
      </c>
      <c r="E139" s="2" t="s">
        <v>2014</v>
      </c>
      <c r="F139" s="2" t="s">
        <v>529</v>
      </c>
      <c r="G139" s="2" t="s">
        <v>1695</v>
      </c>
      <c r="I139" s="2" t="s">
        <v>103</v>
      </c>
      <c r="J139" s="2" t="s">
        <v>104</v>
      </c>
      <c r="K139" s="2" t="s">
        <v>105</v>
      </c>
      <c r="L139" s="2" t="s">
        <v>106</v>
      </c>
      <c r="M139" s="2" t="s">
        <v>107</v>
      </c>
      <c r="N139" s="2" t="s">
        <v>108</v>
      </c>
      <c r="P139" s="2">
        <v>30983807</v>
      </c>
    </row>
    <row r="140" spans="1:16" x14ac:dyDescent="0.2">
      <c r="A140" s="2">
        <v>2</v>
      </c>
      <c r="B140" s="2">
        <v>16</v>
      </c>
      <c r="C140" s="2">
        <v>2007</v>
      </c>
      <c r="D140" s="3">
        <v>15000</v>
      </c>
      <c r="E140" s="2" t="s">
        <v>2014</v>
      </c>
      <c r="F140" s="2" t="s">
        <v>1282</v>
      </c>
      <c r="G140" s="2" t="s">
        <v>1695</v>
      </c>
      <c r="I140" s="2" t="s">
        <v>103</v>
      </c>
      <c r="J140" s="2" t="s">
        <v>104</v>
      </c>
      <c r="K140" s="2" t="s">
        <v>105</v>
      </c>
      <c r="L140" s="2" t="s">
        <v>106</v>
      </c>
      <c r="M140" s="2" t="s">
        <v>107</v>
      </c>
      <c r="N140" s="2" t="s">
        <v>108</v>
      </c>
      <c r="P140" s="2">
        <v>30983807</v>
      </c>
    </row>
    <row r="141" spans="1:16" x14ac:dyDescent="0.2">
      <c r="A141" s="2">
        <v>1</v>
      </c>
      <c r="B141" s="2">
        <v>29</v>
      </c>
      <c r="C141" s="2">
        <v>2008</v>
      </c>
      <c r="D141" s="3">
        <v>15000</v>
      </c>
      <c r="E141" s="2" t="s">
        <v>2014</v>
      </c>
      <c r="F141" s="2" t="s">
        <v>1424</v>
      </c>
      <c r="G141" s="2" t="s">
        <v>1695</v>
      </c>
      <c r="I141" s="2" t="s">
        <v>103</v>
      </c>
      <c r="J141" s="2" t="s">
        <v>104</v>
      </c>
      <c r="K141" s="2" t="s">
        <v>105</v>
      </c>
      <c r="L141" s="2" t="s">
        <v>106</v>
      </c>
      <c r="M141" s="2" t="s">
        <v>107</v>
      </c>
      <c r="N141" s="2" t="s">
        <v>108</v>
      </c>
      <c r="P141" s="2">
        <v>30983807</v>
      </c>
    </row>
    <row r="142" spans="1:16" x14ac:dyDescent="0.2">
      <c r="A142" s="2">
        <v>3</v>
      </c>
      <c r="B142" s="2">
        <v>5</v>
      </c>
      <c r="C142" s="2">
        <v>2003</v>
      </c>
      <c r="D142" s="3">
        <v>250</v>
      </c>
      <c r="E142" s="2" t="s">
        <v>2014</v>
      </c>
      <c r="F142" s="2" t="s">
        <v>87</v>
      </c>
      <c r="G142" s="2" t="s">
        <v>1695</v>
      </c>
      <c r="I142" s="2" t="s">
        <v>103</v>
      </c>
      <c r="J142" s="2" t="s">
        <v>104</v>
      </c>
      <c r="K142" s="2" t="s">
        <v>105</v>
      </c>
      <c r="L142" s="2" t="s">
        <v>106</v>
      </c>
      <c r="M142" s="2" t="s">
        <v>107</v>
      </c>
      <c r="N142" s="2" t="s">
        <v>108</v>
      </c>
      <c r="P142" s="2">
        <v>30983807</v>
      </c>
    </row>
    <row r="143" spans="1:16" x14ac:dyDescent="0.2">
      <c r="A143" s="2">
        <v>7</v>
      </c>
      <c r="B143" s="2">
        <v>6</v>
      </c>
      <c r="C143" s="2">
        <v>2005</v>
      </c>
      <c r="D143" s="3">
        <v>1000</v>
      </c>
      <c r="E143" s="2" t="s">
        <v>2014</v>
      </c>
      <c r="F143" s="2" t="s">
        <v>1053</v>
      </c>
      <c r="G143" s="2" t="s">
        <v>1693</v>
      </c>
      <c r="H143" s="2" t="s">
        <v>637</v>
      </c>
      <c r="I143" s="2" t="s">
        <v>638</v>
      </c>
      <c r="J143" s="2" t="s">
        <v>639</v>
      </c>
      <c r="K143" s="2" t="s">
        <v>598</v>
      </c>
      <c r="L143" s="2" t="s">
        <v>106</v>
      </c>
      <c r="M143" s="2" t="s">
        <v>640</v>
      </c>
      <c r="N143" s="2" t="s">
        <v>641</v>
      </c>
      <c r="P143" s="2">
        <v>30895398</v>
      </c>
    </row>
    <row r="144" spans="1:16" x14ac:dyDescent="0.2">
      <c r="A144" s="2">
        <v>4</v>
      </c>
      <c r="B144" s="2">
        <v>5</v>
      </c>
      <c r="C144" s="2">
        <v>2004</v>
      </c>
      <c r="D144" s="3">
        <v>15000</v>
      </c>
      <c r="E144" s="2" t="s">
        <v>2014</v>
      </c>
      <c r="F144" s="2" t="s">
        <v>609</v>
      </c>
      <c r="G144" s="2" t="s">
        <v>1693</v>
      </c>
      <c r="H144" s="2" t="s">
        <v>637</v>
      </c>
      <c r="I144" s="2" t="s">
        <v>638</v>
      </c>
      <c r="J144" s="2" t="s">
        <v>639</v>
      </c>
      <c r="K144" s="2" t="s">
        <v>598</v>
      </c>
      <c r="L144" s="2" t="s">
        <v>106</v>
      </c>
      <c r="M144" s="2" t="s">
        <v>640</v>
      </c>
      <c r="N144" s="2" t="s">
        <v>641</v>
      </c>
      <c r="P144" s="2">
        <v>30895398</v>
      </c>
    </row>
    <row r="145" spans="1:16" x14ac:dyDescent="0.2">
      <c r="A145" s="2">
        <v>7</v>
      </c>
      <c r="B145" s="2">
        <v>6</v>
      </c>
      <c r="C145" s="2">
        <v>2005</v>
      </c>
      <c r="D145" s="3">
        <v>1000</v>
      </c>
      <c r="E145" s="2" t="s">
        <v>2014</v>
      </c>
      <c r="F145" s="2" t="s">
        <v>1099</v>
      </c>
      <c r="G145" s="2" t="s">
        <v>1693</v>
      </c>
      <c r="H145" s="2" t="s">
        <v>637</v>
      </c>
      <c r="I145" s="2" t="s">
        <v>638</v>
      </c>
      <c r="J145" s="2" t="s">
        <v>639</v>
      </c>
      <c r="K145" s="2" t="s">
        <v>598</v>
      </c>
      <c r="L145" s="2" t="s">
        <v>106</v>
      </c>
      <c r="M145" s="2" t="s">
        <v>640</v>
      </c>
      <c r="N145" s="2" t="s">
        <v>641</v>
      </c>
      <c r="P145" s="2">
        <v>30895398</v>
      </c>
    </row>
    <row r="146" spans="1:16" x14ac:dyDescent="0.2">
      <c r="A146" s="2">
        <v>10</v>
      </c>
      <c r="B146" s="2">
        <v>4</v>
      </c>
      <c r="C146" s="2">
        <v>2006</v>
      </c>
      <c r="D146" s="3">
        <v>1000</v>
      </c>
      <c r="E146" s="2" t="s">
        <v>2014</v>
      </c>
      <c r="F146" s="2" t="s">
        <v>1257</v>
      </c>
      <c r="G146" s="2" t="s">
        <v>1693</v>
      </c>
      <c r="H146" s="2" t="s">
        <v>637</v>
      </c>
      <c r="I146" s="2" t="s">
        <v>638</v>
      </c>
      <c r="J146" s="2" t="s">
        <v>639</v>
      </c>
      <c r="K146" s="2" t="s">
        <v>598</v>
      </c>
      <c r="L146" s="2" t="s">
        <v>106</v>
      </c>
      <c r="M146" s="2" t="s">
        <v>640</v>
      </c>
      <c r="N146" s="2" t="s">
        <v>641</v>
      </c>
      <c r="P146" s="2">
        <v>30895398</v>
      </c>
    </row>
    <row r="147" spans="1:16" x14ac:dyDescent="0.2">
      <c r="A147" s="2">
        <v>5</v>
      </c>
      <c r="B147" s="2">
        <v>12</v>
      </c>
      <c r="C147" s="2">
        <v>2008</v>
      </c>
      <c r="D147" s="3">
        <v>15000</v>
      </c>
      <c r="E147" s="2" t="s">
        <v>2014</v>
      </c>
      <c r="F147" s="2" t="s">
        <v>1485</v>
      </c>
      <c r="G147" s="2" t="s">
        <v>1693</v>
      </c>
      <c r="H147" s="2" t="s">
        <v>637</v>
      </c>
      <c r="I147" s="2" t="s">
        <v>638</v>
      </c>
      <c r="J147" s="2" t="s">
        <v>639</v>
      </c>
      <c r="K147" s="2" t="s">
        <v>598</v>
      </c>
      <c r="L147" s="2" t="s">
        <v>106</v>
      </c>
      <c r="M147" s="2" t="s">
        <v>640</v>
      </c>
      <c r="N147" s="2" t="s">
        <v>641</v>
      </c>
      <c r="P147" s="2">
        <v>30895398</v>
      </c>
    </row>
    <row r="148" spans="1:16" x14ac:dyDescent="0.2">
      <c r="A148" s="2">
        <v>12</v>
      </c>
      <c r="B148" s="2">
        <v>29</v>
      </c>
      <c r="C148" s="2">
        <v>2015</v>
      </c>
      <c r="D148" s="3">
        <v>15000</v>
      </c>
      <c r="E148" s="2" t="s">
        <v>2014</v>
      </c>
      <c r="F148" s="2" t="s">
        <v>1548</v>
      </c>
      <c r="G148" s="2" t="s">
        <v>1693</v>
      </c>
      <c r="H148" s="2" t="s">
        <v>637</v>
      </c>
      <c r="I148" s="2" t="s">
        <v>638</v>
      </c>
      <c r="J148" s="2" t="s">
        <v>639</v>
      </c>
      <c r="K148" s="2" t="s">
        <v>598</v>
      </c>
      <c r="L148" s="2" t="s">
        <v>106</v>
      </c>
      <c r="M148" s="2" t="s">
        <v>640</v>
      </c>
      <c r="N148" s="2" t="s">
        <v>641</v>
      </c>
      <c r="P148" s="2">
        <v>30895398</v>
      </c>
    </row>
    <row r="149" spans="1:16" x14ac:dyDescent="0.2">
      <c r="A149" s="2">
        <v>5</v>
      </c>
      <c r="B149" s="2">
        <v>9</v>
      </c>
      <c r="C149" s="2">
        <v>2016</v>
      </c>
      <c r="D149" s="3">
        <v>15000</v>
      </c>
      <c r="E149" s="2" t="s">
        <v>2014</v>
      </c>
      <c r="F149" s="2" t="s">
        <v>1548</v>
      </c>
      <c r="G149" s="2" t="s">
        <v>1693</v>
      </c>
      <c r="H149" s="2" t="s">
        <v>637</v>
      </c>
      <c r="I149" s="2" t="s">
        <v>638</v>
      </c>
      <c r="J149" s="2" t="s">
        <v>639</v>
      </c>
      <c r="K149" s="2" t="s">
        <v>598</v>
      </c>
      <c r="L149" s="2" t="s">
        <v>106</v>
      </c>
      <c r="M149" s="2" t="s">
        <v>640</v>
      </c>
      <c r="N149" s="2" t="s">
        <v>641</v>
      </c>
      <c r="P149" s="2">
        <v>30895398</v>
      </c>
    </row>
    <row r="150" spans="1:16" x14ac:dyDescent="0.2">
      <c r="A150" s="2">
        <v>2</v>
      </c>
      <c r="B150" s="2">
        <v>10</v>
      </c>
      <c r="C150" s="2">
        <v>2003</v>
      </c>
      <c r="D150" s="3">
        <v>15000</v>
      </c>
      <c r="E150" s="2" t="s">
        <v>2014</v>
      </c>
      <c r="F150" s="2" t="s">
        <v>71</v>
      </c>
      <c r="G150" s="2" t="s">
        <v>1645</v>
      </c>
      <c r="I150" s="2" t="s">
        <v>72</v>
      </c>
      <c r="J150" s="2" t="s">
        <v>73</v>
      </c>
      <c r="K150" s="2" t="s">
        <v>74</v>
      </c>
      <c r="L150" s="2" t="s">
        <v>32</v>
      </c>
      <c r="N150" s="2" t="s">
        <v>75</v>
      </c>
      <c r="P150" s="2">
        <v>20724668</v>
      </c>
    </row>
    <row r="151" spans="1:16" x14ac:dyDescent="0.2">
      <c r="A151" s="2">
        <v>4</v>
      </c>
      <c r="B151" s="2">
        <v>12</v>
      </c>
      <c r="C151" s="2">
        <v>2005</v>
      </c>
      <c r="D151" s="3">
        <v>15000</v>
      </c>
      <c r="E151" s="2" t="s">
        <v>2014</v>
      </c>
      <c r="F151" s="2" t="s">
        <v>1053</v>
      </c>
      <c r="G151" s="2" t="s">
        <v>1628</v>
      </c>
      <c r="H151" s="2" t="s">
        <v>557</v>
      </c>
      <c r="I151" s="2" t="s">
        <v>558</v>
      </c>
      <c r="J151" s="2" t="s">
        <v>73</v>
      </c>
      <c r="K151" s="2" t="s">
        <v>74</v>
      </c>
      <c r="L151" s="2" t="s">
        <v>32</v>
      </c>
      <c r="P151" s="2">
        <v>18492369</v>
      </c>
    </row>
    <row r="152" spans="1:16" x14ac:dyDescent="0.2">
      <c r="A152" s="2">
        <v>1</v>
      </c>
      <c r="B152" s="2">
        <v>30</v>
      </c>
      <c r="C152" s="2">
        <v>2004</v>
      </c>
      <c r="D152" s="3">
        <v>15000</v>
      </c>
      <c r="E152" s="2" t="s">
        <v>2014</v>
      </c>
      <c r="F152" s="2" t="s">
        <v>529</v>
      </c>
      <c r="G152" s="2" t="s">
        <v>1628</v>
      </c>
      <c r="H152" s="2" t="s">
        <v>557</v>
      </c>
      <c r="I152" s="2" t="s">
        <v>558</v>
      </c>
      <c r="J152" s="2" t="s">
        <v>73</v>
      </c>
      <c r="K152" s="2" t="s">
        <v>74</v>
      </c>
      <c r="L152" s="2" t="s">
        <v>32</v>
      </c>
      <c r="P152" s="2">
        <v>18492369</v>
      </c>
    </row>
    <row r="153" spans="1:16" x14ac:dyDescent="0.2">
      <c r="A153" s="2">
        <v>12</v>
      </c>
      <c r="B153" s="2">
        <v>19</v>
      </c>
      <c r="C153" s="2">
        <v>2006</v>
      </c>
      <c r="D153" s="3">
        <v>15000</v>
      </c>
      <c r="E153" s="2" t="s">
        <v>2014</v>
      </c>
      <c r="F153" s="2" t="s">
        <v>1256</v>
      </c>
      <c r="G153" s="2" t="s">
        <v>1628</v>
      </c>
      <c r="H153" s="2" t="s">
        <v>557</v>
      </c>
      <c r="I153" s="2" t="s">
        <v>558</v>
      </c>
      <c r="J153" s="2" t="s">
        <v>73</v>
      </c>
      <c r="K153" s="2" t="s">
        <v>74</v>
      </c>
      <c r="L153" s="2" t="s">
        <v>32</v>
      </c>
      <c r="P153" s="2">
        <v>18492369</v>
      </c>
    </row>
    <row r="154" spans="1:16" x14ac:dyDescent="0.2">
      <c r="A154" s="2">
        <v>3</v>
      </c>
      <c r="B154" s="2">
        <v>1</v>
      </c>
      <c r="C154" s="2">
        <v>2007</v>
      </c>
      <c r="D154" s="3">
        <v>5000</v>
      </c>
      <c r="E154" s="2" t="s">
        <v>2014</v>
      </c>
      <c r="F154" s="2" t="s">
        <v>1292</v>
      </c>
      <c r="G154" s="2" t="s">
        <v>1628</v>
      </c>
      <c r="H154" s="2" t="s">
        <v>557</v>
      </c>
      <c r="I154" s="2" t="s">
        <v>558</v>
      </c>
      <c r="J154" s="2" t="s">
        <v>73</v>
      </c>
      <c r="K154" s="2" t="s">
        <v>74</v>
      </c>
      <c r="L154" s="2" t="s">
        <v>32</v>
      </c>
      <c r="P154" s="2">
        <v>18492369</v>
      </c>
    </row>
    <row r="155" spans="1:16" x14ac:dyDescent="0.2">
      <c r="A155" s="2">
        <v>5</v>
      </c>
      <c r="B155" s="2">
        <v>29</v>
      </c>
      <c r="C155" s="2">
        <v>2007</v>
      </c>
      <c r="D155" s="3">
        <v>10000</v>
      </c>
      <c r="E155" s="2" t="s">
        <v>2014</v>
      </c>
      <c r="F155" s="2" t="s">
        <v>1342</v>
      </c>
      <c r="G155" s="2" t="s">
        <v>1628</v>
      </c>
      <c r="H155" s="2" t="s">
        <v>557</v>
      </c>
      <c r="I155" s="2" t="s">
        <v>558</v>
      </c>
      <c r="J155" s="2" t="s">
        <v>73</v>
      </c>
      <c r="K155" s="2" t="s">
        <v>74</v>
      </c>
      <c r="L155" s="2" t="s">
        <v>32</v>
      </c>
      <c r="P155" s="2">
        <v>18492369</v>
      </c>
    </row>
    <row r="156" spans="1:16" x14ac:dyDescent="0.2">
      <c r="A156" s="2">
        <v>2</v>
      </c>
      <c r="B156" s="2">
        <v>8</v>
      </c>
      <c r="C156" s="2">
        <v>2008</v>
      </c>
      <c r="D156" s="3">
        <v>10000</v>
      </c>
      <c r="E156" s="2" t="s">
        <v>2014</v>
      </c>
      <c r="F156" s="2" t="s">
        <v>1424</v>
      </c>
      <c r="G156" s="2" t="s">
        <v>1628</v>
      </c>
      <c r="H156" s="2" t="s">
        <v>557</v>
      </c>
      <c r="I156" s="2" t="s">
        <v>558</v>
      </c>
      <c r="J156" s="2" t="s">
        <v>73</v>
      </c>
      <c r="K156" s="2" t="s">
        <v>74</v>
      </c>
      <c r="L156" s="2" t="s">
        <v>32</v>
      </c>
      <c r="P156" s="2">
        <v>18492369</v>
      </c>
    </row>
    <row r="157" spans="1:16" x14ac:dyDescent="0.2">
      <c r="A157" s="2">
        <v>2</v>
      </c>
      <c r="B157" s="2">
        <v>20</v>
      </c>
      <c r="C157" s="2">
        <v>2008</v>
      </c>
      <c r="D157" s="3">
        <v>5000</v>
      </c>
      <c r="E157" s="2" t="s">
        <v>2014</v>
      </c>
      <c r="F157" s="2" t="s">
        <v>1433</v>
      </c>
      <c r="G157" s="2" t="s">
        <v>1628</v>
      </c>
      <c r="H157" s="2" t="s">
        <v>557</v>
      </c>
      <c r="I157" s="2" t="s">
        <v>558</v>
      </c>
      <c r="J157" s="2" t="s">
        <v>73</v>
      </c>
      <c r="K157" s="2" t="s">
        <v>74</v>
      </c>
      <c r="L157" s="2" t="s">
        <v>32</v>
      </c>
      <c r="P157" s="2">
        <v>18492369</v>
      </c>
    </row>
    <row r="158" spans="1:16" x14ac:dyDescent="0.2">
      <c r="A158" s="2">
        <v>2</v>
      </c>
      <c r="B158" s="2">
        <v>17</v>
      </c>
      <c r="C158" s="2">
        <v>2016</v>
      </c>
      <c r="D158" s="3">
        <v>15000</v>
      </c>
      <c r="E158" s="2" t="s">
        <v>2014</v>
      </c>
      <c r="F158" s="2" t="s">
        <v>1548</v>
      </c>
      <c r="G158" s="2" t="s">
        <v>2008</v>
      </c>
      <c r="H158" s="2" t="s">
        <v>1581</v>
      </c>
      <c r="I158" s="2" t="s">
        <v>1582</v>
      </c>
      <c r="J158" s="2" t="s">
        <v>73</v>
      </c>
      <c r="K158" s="2" t="s">
        <v>74</v>
      </c>
      <c r="L158" s="2" t="s">
        <v>32</v>
      </c>
      <c r="M158" s="2" t="s">
        <v>1583</v>
      </c>
      <c r="P158" s="2">
        <v>100765666</v>
      </c>
    </row>
    <row r="159" spans="1:16" x14ac:dyDescent="0.2">
      <c r="A159" s="2">
        <v>12</v>
      </c>
      <c r="B159" s="2">
        <v>7</v>
      </c>
      <c r="C159" s="2">
        <v>2005</v>
      </c>
      <c r="D159" s="3">
        <v>5000</v>
      </c>
      <c r="E159" s="2" t="s">
        <v>2014</v>
      </c>
      <c r="F159" s="2" t="s">
        <v>1053</v>
      </c>
      <c r="G159" s="2" t="s">
        <v>1647</v>
      </c>
      <c r="H159" s="2" t="s">
        <v>1164</v>
      </c>
      <c r="I159" s="2" t="s">
        <v>1165</v>
      </c>
      <c r="J159" s="2" t="s">
        <v>1166</v>
      </c>
      <c r="K159" s="2" t="s">
        <v>14</v>
      </c>
      <c r="L159" s="2" t="s">
        <v>15</v>
      </c>
      <c r="N159" s="2" t="s">
        <v>1167</v>
      </c>
      <c r="P159" s="2">
        <v>20776773</v>
      </c>
    </row>
    <row r="160" spans="1:16" x14ac:dyDescent="0.2">
      <c r="A160" s="2">
        <v>10</v>
      </c>
      <c r="B160" s="2">
        <v>4</v>
      </c>
      <c r="C160" s="2">
        <v>2006</v>
      </c>
      <c r="D160" s="3">
        <v>15000</v>
      </c>
      <c r="E160" s="2" t="s">
        <v>2014</v>
      </c>
      <c r="F160" s="2" t="s">
        <v>1258</v>
      </c>
      <c r="G160" s="2" t="s">
        <v>1647</v>
      </c>
      <c r="H160" s="2" t="s">
        <v>1164</v>
      </c>
      <c r="I160" s="2" t="s">
        <v>1165</v>
      </c>
      <c r="J160" s="2" t="s">
        <v>1166</v>
      </c>
      <c r="K160" s="2" t="s">
        <v>14</v>
      </c>
      <c r="L160" s="2" t="s">
        <v>15</v>
      </c>
      <c r="N160" s="2" t="s">
        <v>1167</v>
      </c>
      <c r="P160" s="2">
        <v>20776773</v>
      </c>
    </row>
    <row r="161" spans="1:16" x14ac:dyDescent="0.2">
      <c r="A161" s="2">
        <v>2</v>
      </c>
      <c r="B161" s="2">
        <v>16</v>
      </c>
      <c r="C161" s="2">
        <v>2007</v>
      </c>
      <c r="D161" s="3">
        <v>15000</v>
      </c>
      <c r="E161" s="2" t="s">
        <v>2014</v>
      </c>
      <c r="F161" s="2" t="s">
        <v>1282</v>
      </c>
      <c r="G161" s="2" t="s">
        <v>1647</v>
      </c>
      <c r="H161" s="2" t="s">
        <v>1164</v>
      </c>
      <c r="I161" s="2" t="s">
        <v>1165</v>
      </c>
      <c r="J161" s="2" t="s">
        <v>1166</v>
      </c>
      <c r="K161" s="2" t="s">
        <v>14</v>
      </c>
      <c r="L161" s="2" t="s">
        <v>15</v>
      </c>
      <c r="N161" s="2" t="s">
        <v>1167</v>
      </c>
      <c r="P161" s="2">
        <v>20776773</v>
      </c>
    </row>
    <row r="162" spans="1:16" x14ac:dyDescent="0.2">
      <c r="A162" s="2">
        <v>2</v>
      </c>
      <c r="B162" s="2">
        <v>21</v>
      </c>
      <c r="C162" s="2">
        <v>2008</v>
      </c>
      <c r="D162" s="3">
        <v>15000</v>
      </c>
      <c r="E162" s="2" t="s">
        <v>2014</v>
      </c>
      <c r="F162" s="2" t="s">
        <v>1434</v>
      </c>
      <c r="G162" s="2" t="s">
        <v>1647</v>
      </c>
      <c r="H162" s="2" t="s">
        <v>1164</v>
      </c>
      <c r="I162" s="2" t="s">
        <v>1165</v>
      </c>
      <c r="J162" s="2" t="s">
        <v>1166</v>
      </c>
      <c r="K162" s="2" t="s">
        <v>14</v>
      </c>
      <c r="L162" s="2" t="s">
        <v>15</v>
      </c>
      <c r="N162" s="2" t="s">
        <v>1167</v>
      </c>
      <c r="P162" s="2">
        <v>20776773</v>
      </c>
    </row>
    <row r="163" spans="1:16" x14ac:dyDescent="0.2">
      <c r="A163" s="2">
        <v>5</v>
      </c>
      <c r="B163" s="2">
        <v>23</v>
      </c>
      <c r="C163" s="2">
        <v>2003</v>
      </c>
      <c r="D163" s="3">
        <v>15000</v>
      </c>
      <c r="E163" s="2" t="s">
        <v>2014</v>
      </c>
      <c r="F163" s="2" t="s">
        <v>186</v>
      </c>
      <c r="G163" s="2" t="s">
        <v>1640</v>
      </c>
      <c r="I163" s="2" t="s">
        <v>246</v>
      </c>
      <c r="J163" s="2" t="s">
        <v>121</v>
      </c>
      <c r="K163" s="2" t="s">
        <v>14</v>
      </c>
      <c r="L163" s="2" t="s">
        <v>15</v>
      </c>
      <c r="N163" s="2" t="s">
        <v>247</v>
      </c>
      <c r="P163" s="2">
        <v>19954285</v>
      </c>
    </row>
    <row r="164" spans="1:16" x14ac:dyDescent="0.2">
      <c r="A164" s="2">
        <v>4</v>
      </c>
      <c r="B164" s="2">
        <v>5</v>
      </c>
      <c r="C164" s="2">
        <v>2004</v>
      </c>
      <c r="D164" s="3">
        <v>15000</v>
      </c>
      <c r="E164" s="2" t="s">
        <v>2014</v>
      </c>
      <c r="F164" s="2" t="s">
        <v>618</v>
      </c>
      <c r="G164" s="2" t="s">
        <v>1640</v>
      </c>
      <c r="I164" s="2" t="s">
        <v>246</v>
      </c>
      <c r="J164" s="2" t="s">
        <v>121</v>
      </c>
      <c r="K164" s="2" t="s">
        <v>14</v>
      </c>
      <c r="L164" s="2" t="s">
        <v>15</v>
      </c>
      <c r="N164" s="2" t="s">
        <v>247</v>
      </c>
      <c r="P164" s="2">
        <v>19954285</v>
      </c>
    </row>
    <row r="165" spans="1:16" x14ac:dyDescent="0.2">
      <c r="A165" s="2">
        <v>12</v>
      </c>
      <c r="B165" s="2">
        <v>28</v>
      </c>
      <c r="C165" s="2">
        <v>2007</v>
      </c>
      <c r="D165" s="3">
        <v>15000</v>
      </c>
      <c r="E165" s="2" t="s">
        <v>2014</v>
      </c>
      <c r="F165" s="2" t="s">
        <v>1377</v>
      </c>
      <c r="G165" s="2" t="s">
        <v>1978</v>
      </c>
      <c r="I165" s="2" t="s">
        <v>1414</v>
      </c>
      <c r="J165" s="2" t="s">
        <v>1415</v>
      </c>
      <c r="K165" s="2" t="s">
        <v>14</v>
      </c>
      <c r="L165" s="2" t="s">
        <v>15</v>
      </c>
      <c r="O165" s="2" t="s">
        <v>1416</v>
      </c>
      <c r="P165" s="2">
        <v>97084246</v>
      </c>
    </row>
    <row r="166" spans="1:16" x14ac:dyDescent="0.2">
      <c r="A166" s="2">
        <v>3</v>
      </c>
      <c r="B166" s="2">
        <v>12</v>
      </c>
      <c r="C166" s="2">
        <v>2008</v>
      </c>
      <c r="D166" s="3">
        <v>15000</v>
      </c>
      <c r="E166" s="2" t="s">
        <v>2014</v>
      </c>
      <c r="F166" s="2" t="s">
        <v>1426</v>
      </c>
      <c r="G166" s="2" t="s">
        <v>1615</v>
      </c>
      <c r="H166" s="2" t="s">
        <v>1454</v>
      </c>
      <c r="I166" s="2" t="s">
        <v>1455</v>
      </c>
      <c r="J166" s="2" t="s">
        <v>1456</v>
      </c>
      <c r="K166" s="2" t="s">
        <v>1457</v>
      </c>
      <c r="L166" s="2" t="s">
        <v>49</v>
      </c>
      <c r="N166" s="2" t="s">
        <v>1458</v>
      </c>
      <c r="O166" s="2" t="s">
        <v>1459</v>
      </c>
      <c r="P166" s="2">
        <v>16080179</v>
      </c>
    </row>
    <row r="167" spans="1:16" x14ac:dyDescent="0.2">
      <c r="A167" s="2">
        <v>9</v>
      </c>
      <c r="B167" s="2">
        <v>6</v>
      </c>
      <c r="C167" s="2">
        <v>2004</v>
      </c>
      <c r="D167" s="3">
        <v>2500</v>
      </c>
      <c r="E167" s="2" t="s">
        <v>2014</v>
      </c>
      <c r="F167" s="2" t="s">
        <v>818</v>
      </c>
      <c r="G167" s="2" t="s">
        <v>1884</v>
      </c>
      <c r="J167" s="2" t="s">
        <v>860</v>
      </c>
      <c r="K167" s="2" t="s">
        <v>20</v>
      </c>
      <c r="L167" s="2" t="s">
        <v>21</v>
      </c>
      <c r="P167" s="2">
        <v>71866521</v>
      </c>
    </row>
    <row r="168" spans="1:16" x14ac:dyDescent="0.2">
      <c r="A168" s="2">
        <v>12</v>
      </c>
      <c r="B168" s="2">
        <v>30</v>
      </c>
      <c r="C168" s="2">
        <v>2015</v>
      </c>
      <c r="D168" s="3">
        <v>15000</v>
      </c>
      <c r="E168" s="2" t="s">
        <v>2014</v>
      </c>
      <c r="F168" s="2" t="s">
        <v>1548</v>
      </c>
      <c r="G168" s="2" t="s">
        <v>1999</v>
      </c>
      <c r="H168" s="2" t="s">
        <v>1324</v>
      </c>
      <c r="I168" s="2" t="s">
        <v>432</v>
      </c>
      <c r="J168" s="2" t="s">
        <v>1572</v>
      </c>
      <c r="K168" s="2" t="s">
        <v>1573</v>
      </c>
      <c r="L168" s="2" t="s">
        <v>236</v>
      </c>
      <c r="M168" s="2" t="s">
        <v>1574</v>
      </c>
      <c r="P168" s="2">
        <v>99911720</v>
      </c>
    </row>
    <row r="169" spans="1:16" x14ac:dyDescent="0.2">
      <c r="A169" s="2">
        <v>2</v>
      </c>
      <c r="B169" s="2">
        <v>3</v>
      </c>
      <c r="C169" s="2">
        <v>2016</v>
      </c>
      <c r="D169" s="3">
        <v>15000</v>
      </c>
      <c r="E169" s="2" t="s">
        <v>2014</v>
      </c>
      <c r="F169" s="2" t="s">
        <v>1548</v>
      </c>
      <c r="G169" s="2" t="s">
        <v>1999</v>
      </c>
      <c r="H169" s="2" t="s">
        <v>1324</v>
      </c>
      <c r="I169" s="2" t="s">
        <v>432</v>
      </c>
      <c r="J169" s="2" t="s">
        <v>1572</v>
      </c>
      <c r="K169" s="2" t="s">
        <v>1573</v>
      </c>
      <c r="L169" s="2" t="s">
        <v>236</v>
      </c>
      <c r="M169" s="2" t="s">
        <v>1574</v>
      </c>
      <c r="P169" s="2">
        <v>99911720</v>
      </c>
    </row>
    <row r="170" spans="1:16" x14ac:dyDescent="0.2">
      <c r="A170" s="2">
        <v>11</v>
      </c>
      <c r="B170" s="2">
        <v>9</v>
      </c>
      <c r="C170" s="2">
        <v>2006</v>
      </c>
      <c r="D170" s="3">
        <v>15000</v>
      </c>
      <c r="E170" s="2" t="s">
        <v>2014</v>
      </c>
      <c r="F170" s="2" t="s">
        <v>1256</v>
      </c>
      <c r="G170" s="2" t="s">
        <v>1634</v>
      </c>
      <c r="I170" s="2" t="s">
        <v>893</v>
      </c>
      <c r="J170" s="2" t="s">
        <v>894</v>
      </c>
      <c r="K170" s="2" t="s">
        <v>895</v>
      </c>
      <c r="L170" s="2" t="s">
        <v>528</v>
      </c>
      <c r="P170" s="2">
        <v>19378934</v>
      </c>
    </row>
    <row r="171" spans="1:16" x14ac:dyDescent="0.2">
      <c r="A171" s="2">
        <v>11</v>
      </c>
      <c r="B171" s="2">
        <v>7</v>
      </c>
      <c r="C171" s="2">
        <v>2007</v>
      </c>
      <c r="D171" s="3">
        <v>15000</v>
      </c>
      <c r="E171" s="2" t="s">
        <v>2014</v>
      </c>
      <c r="F171" s="2" t="s">
        <v>1377</v>
      </c>
      <c r="G171" s="2" t="s">
        <v>1634</v>
      </c>
      <c r="I171" s="2" t="s">
        <v>893</v>
      </c>
      <c r="J171" s="2" t="s">
        <v>894</v>
      </c>
      <c r="K171" s="2" t="s">
        <v>895</v>
      </c>
      <c r="L171" s="2" t="s">
        <v>528</v>
      </c>
      <c r="P171" s="2">
        <v>19378934</v>
      </c>
    </row>
    <row r="172" spans="1:16" x14ac:dyDescent="0.2">
      <c r="A172" s="2">
        <v>9</v>
      </c>
      <c r="B172" s="2">
        <v>27</v>
      </c>
      <c r="C172" s="2">
        <v>2004</v>
      </c>
      <c r="D172" s="3">
        <v>15000</v>
      </c>
      <c r="E172" s="2" t="s">
        <v>2014</v>
      </c>
      <c r="F172" s="2" t="s">
        <v>872</v>
      </c>
      <c r="G172" s="2" t="s">
        <v>1634</v>
      </c>
      <c r="I172" s="2" t="s">
        <v>893</v>
      </c>
      <c r="J172" s="2" t="s">
        <v>894</v>
      </c>
      <c r="K172" s="2" t="s">
        <v>895</v>
      </c>
      <c r="L172" s="2" t="s">
        <v>528</v>
      </c>
      <c r="P172" s="2">
        <v>19378934</v>
      </c>
    </row>
    <row r="173" spans="1:16" x14ac:dyDescent="0.2">
      <c r="A173" s="2">
        <v>3</v>
      </c>
      <c r="B173" s="2">
        <v>15</v>
      </c>
      <c r="C173" s="2">
        <v>2016</v>
      </c>
      <c r="D173" s="3">
        <v>33400</v>
      </c>
      <c r="E173" s="2" t="s">
        <v>2014</v>
      </c>
      <c r="F173" s="2" t="s">
        <v>1548</v>
      </c>
      <c r="G173" s="2" t="s">
        <v>1681</v>
      </c>
      <c r="H173" s="2" t="s">
        <v>738</v>
      </c>
      <c r="I173" s="2" t="s">
        <v>739</v>
      </c>
      <c r="J173" s="2" t="s">
        <v>740</v>
      </c>
      <c r="K173" s="2" t="s">
        <v>741</v>
      </c>
      <c r="L173" s="2" t="s">
        <v>15</v>
      </c>
      <c r="M173" s="2" t="s">
        <v>742</v>
      </c>
      <c r="N173" s="2" t="s">
        <v>743</v>
      </c>
      <c r="P173" s="2">
        <v>30461568</v>
      </c>
    </row>
    <row r="174" spans="1:16" x14ac:dyDescent="0.2">
      <c r="A174" s="2">
        <v>11</v>
      </c>
      <c r="B174" s="2">
        <v>18</v>
      </c>
      <c r="C174" s="2">
        <v>2004</v>
      </c>
      <c r="D174" s="3">
        <v>1000</v>
      </c>
      <c r="E174" s="2" t="s">
        <v>2014</v>
      </c>
      <c r="F174" s="2" t="s">
        <v>804</v>
      </c>
      <c r="G174" s="2" t="s">
        <v>1907</v>
      </c>
      <c r="H174" s="2" t="s">
        <v>28</v>
      </c>
      <c r="I174" s="2" t="s">
        <v>1011</v>
      </c>
      <c r="J174" s="2" t="s">
        <v>1012</v>
      </c>
      <c r="K174" s="2" t="s">
        <v>1013</v>
      </c>
      <c r="L174" s="2" t="s">
        <v>91</v>
      </c>
      <c r="P174" s="2">
        <v>85748270</v>
      </c>
    </row>
    <row r="175" spans="1:16" x14ac:dyDescent="0.2">
      <c r="A175" s="2">
        <v>6</v>
      </c>
      <c r="B175" s="2">
        <v>11</v>
      </c>
      <c r="C175" s="2">
        <v>2003</v>
      </c>
      <c r="D175" s="3">
        <v>15000</v>
      </c>
      <c r="E175" s="2" t="s">
        <v>2014</v>
      </c>
      <c r="F175" s="2" t="s">
        <v>186</v>
      </c>
      <c r="G175" s="2" t="s">
        <v>1637</v>
      </c>
      <c r="I175" s="2" t="s">
        <v>266</v>
      </c>
      <c r="J175" s="2" t="s">
        <v>267</v>
      </c>
      <c r="K175" s="2" t="s">
        <v>14</v>
      </c>
      <c r="L175" s="2" t="s">
        <v>15</v>
      </c>
      <c r="N175" s="2" t="s">
        <v>268</v>
      </c>
      <c r="P175" s="2">
        <v>19422623</v>
      </c>
    </row>
    <row r="176" spans="1:16" x14ac:dyDescent="0.2">
      <c r="A176" s="2">
        <v>10</v>
      </c>
      <c r="B176" s="2">
        <v>28</v>
      </c>
      <c r="C176" s="2">
        <v>2003</v>
      </c>
      <c r="D176" s="3">
        <v>15000</v>
      </c>
      <c r="E176" s="2" t="s">
        <v>2014</v>
      </c>
      <c r="F176" s="2" t="s">
        <v>383</v>
      </c>
      <c r="G176" s="2" t="s">
        <v>1897</v>
      </c>
      <c r="J176" s="2" t="s">
        <v>435</v>
      </c>
      <c r="K176" s="2" t="s">
        <v>14</v>
      </c>
      <c r="L176" s="2" t="s">
        <v>15</v>
      </c>
      <c r="P176" s="2">
        <v>80620536</v>
      </c>
    </row>
    <row r="177" spans="1:16" x14ac:dyDescent="0.2">
      <c r="A177" s="2">
        <v>10</v>
      </c>
      <c r="B177" s="2">
        <v>24</v>
      </c>
      <c r="C177" s="2">
        <v>2004</v>
      </c>
      <c r="D177" s="3">
        <v>15000</v>
      </c>
      <c r="E177" s="2" t="s">
        <v>2014</v>
      </c>
      <c r="F177" s="2" t="s">
        <v>970</v>
      </c>
      <c r="G177" s="2" t="s">
        <v>1897</v>
      </c>
      <c r="J177" s="2" t="s">
        <v>435</v>
      </c>
      <c r="K177" s="2" t="s">
        <v>14</v>
      </c>
      <c r="L177" s="2" t="s">
        <v>15</v>
      </c>
      <c r="P177" s="2">
        <v>80620536</v>
      </c>
    </row>
    <row r="178" spans="1:16" x14ac:dyDescent="0.2">
      <c r="A178" s="2">
        <v>10</v>
      </c>
      <c r="B178" s="2">
        <v>10</v>
      </c>
      <c r="C178" s="2">
        <v>2003</v>
      </c>
      <c r="D178" s="3">
        <v>125</v>
      </c>
      <c r="E178" s="2" t="s">
        <v>2014</v>
      </c>
      <c r="F178" s="2" t="s">
        <v>398</v>
      </c>
      <c r="G178" s="2" t="s">
        <v>421</v>
      </c>
      <c r="I178" s="2" t="s">
        <v>421</v>
      </c>
      <c r="J178" s="2" t="s">
        <v>422</v>
      </c>
      <c r="K178" s="2" t="s">
        <v>14</v>
      </c>
      <c r="L178" s="2" t="s">
        <v>15</v>
      </c>
      <c r="N178" s="2" t="s">
        <v>423</v>
      </c>
      <c r="P178" s="2">
        <v>29841047</v>
      </c>
    </row>
    <row r="179" spans="1:16" x14ac:dyDescent="0.2">
      <c r="A179" s="2">
        <v>7</v>
      </c>
      <c r="B179" s="2">
        <v>10</v>
      </c>
      <c r="C179" s="2">
        <v>2003</v>
      </c>
      <c r="D179" s="3">
        <v>15000</v>
      </c>
      <c r="E179" s="2" t="s">
        <v>2014</v>
      </c>
      <c r="F179" s="2" t="s">
        <v>186</v>
      </c>
      <c r="G179" s="2" t="s">
        <v>1668</v>
      </c>
      <c r="I179" s="2" t="s">
        <v>92</v>
      </c>
      <c r="J179" s="2" t="s">
        <v>344</v>
      </c>
      <c r="K179" s="2" t="s">
        <v>14</v>
      </c>
      <c r="L179" s="2" t="s">
        <v>15</v>
      </c>
      <c r="N179" s="2" t="s">
        <v>345</v>
      </c>
      <c r="P179" s="2">
        <v>27599834</v>
      </c>
    </row>
    <row r="180" spans="1:16" x14ac:dyDescent="0.2">
      <c r="A180" s="2">
        <v>9</v>
      </c>
      <c r="B180" s="2">
        <v>26</v>
      </c>
      <c r="C180" s="2">
        <v>2005</v>
      </c>
      <c r="D180" s="3">
        <v>1000</v>
      </c>
      <c r="E180" s="2" t="s">
        <v>2014</v>
      </c>
      <c r="F180" s="2" t="s">
        <v>1123</v>
      </c>
      <c r="G180" s="2" t="s">
        <v>1690</v>
      </c>
      <c r="I180" s="2" t="s">
        <v>92</v>
      </c>
      <c r="J180" s="2" t="s">
        <v>93</v>
      </c>
      <c r="K180" s="2" t="s">
        <v>94</v>
      </c>
      <c r="L180" s="2" t="s">
        <v>95</v>
      </c>
      <c r="N180" s="2" t="s">
        <v>96</v>
      </c>
      <c r="P180" s="2">
        <v>30819683</v>
      </c>
    </row>
    <row r="181" spans="1:16" x14ac:dyDescent="0.2">
      <c r="A181" s="2">
        <v>3</v>
      </c>
      <c r="B181" s="2">
        <v>5</v>
      </c>
      <c r="C181" s="2">
        <v>2003</v>
      </c>
      <c r="D181" s="3">
        <v>125</v>
      </c>
      <c r="E181" s="2" t="s">
        <v>2014</v>
      </c>
      <c r="F181" s="2" t="s">
        <v>87</v>
      </c>
      <c r="G181" s="2" t="s">
        <v>1690</v>
      </c>
      <c r="I181" s="2" t="s">
        <v>92</v>
      </c>
      <c r="J181" s="2" t="s">
        <v>93</v>
      </c>
      <c r="K181" s="2" t="s">
        <v>94</v>
      </c>
      <c r="L181" s="2" t="s">
        <v>95</v>
      </c>
      <c r="N181" s="2" t="s">
        <v>96</v>
      </c>
      <c r="P181" s="2">
        <v>30819683</v>
      </c>
    </row>
    <row r="182" spans="1:16" x14ac:dyDescent="0.2">
      <c r="A182" s="2">
        <v>10</v>
      </c>
      <c r="B182" s="2">
        <v>10</v>
      </c>
      <c r="C182" s="2">
        <v>2003</v>
      </c>
      <c r="D182" s="3">
        <v>1250</v>
      </c>
      <c r="E182" s="2" t="s">
        <v>2014</v>
      </c>
      <c r="F182" s="2" t="s">
        <v>398</v>
      </c>
      <c r="G182" s="2" t="s">
        <v>1690</v>
      </c>
      <c r="I182" s="2" t="s">
        <v>92</v>
      </c>
      <c r="J182" s="2" t="s">
        <v>93</v>
      </c>
      <c r="K182" s="2" t="s">
        <v>94</v>
      </c>
      <c r="L182" s="2" t="s">
        <v>95</v>
      </c>
      <c r="N182" s="2" t="s">
        <v>96</v>
      </c>
      <c r="P182" s="2">
        <v>30819683</v>
      </c>
    </row>
    <row r="183" spans="1:16" x14ac:dyDescent="0.2">
      <c r="A183" s="2">
        <v>11</v>
      </c>
      <c r="B183" s="2">
        <v>1</v>
      </c>
      <c r="C183" s="2">
        <v>2004</v>
      </c>
      <c r="D183" s="3">
        <v>1000</v>
      </c>
      <c r="E183" s="2" t="s">
        <v>2014</v>
      </c>
      <c r="F183" s="2" t="s">
        <v>947</v>
      </c>
      <c r="G183" s="2" t="s">
        <v>1690</v>
      </c>
      <c r="I183" s="2" t="s">
        <v>92</v>
      </c>
      <c r="J183" s="2" t="s">
        <v>93</v>
      </c>
      <c r="K183" s="2" t="s">
        <v>94</v>
      </c>
      <c r="L183" s="2" t="s">
        <v>95</v>
      </c>
      <c r="N183" s="2" t="s">
        <v>96</v>
      </c>
      <c r="P183" s="2">
        <v>30819683</v>
      </c>
    </row>
    <row r="184" spans="1:16" x14ac:dyDescent="0.2">
      <c r="A184" s="2">
        <v>9</v>
      </c>
      <c r="B184" s="2">
        <v>19</v>
      </c>
      <c r="C184" s="2">
        <v>2006</v>
      </c>
      <c r="D184" s="3">
        <v>1000</v>
      </c>
      <c r="E184" s="2" t="s">
        <v>2014</v>
      </c>
      <c r="F184" s="2" t="s">
        <v>1257</v>
      </c>
      <c r="G184" s="2" t="s">
        <v>1902</v>
      </c>
      <c r="H184" s="2" t="s">
        <v>983</v>
      </c>
      <c r="I184" s="2" t="s">
        <v>984</v>
      </c>
      <c r="J184" s="2" t="s">
        <v>985</v>
      </c>
      <c r="K184" s="2" t="s">
        <v>94</v>
      </c>
      <c r="L184" s="2" t="s">
        <v>95</v>
      </c>
      <c r="N184" s="2" t="s">
        <v>986</v>
      </c>
      <c r="P184" s="2">
        <v>82672214</v>
      </c>
    </row>
    <row r="185" spans="1:16" x14ac:dyDescent="0.2">
      <c r="A185" s="2">
        <v>10</v>
      </c>
      <c r="B185" s="2">
        <v>26</v>
      </c>
      <c r="C185" s="2">
        <v>2004</v>
      </c>
      <c r="D185" s="3">
        <v>5000</v>
      </c>
      <c r="E185" s="2" t="s">
        <v>2014</v>
      </c>
      <c r="F185" s="2" t="s">
        <v>446</v>
      </c>
      <c r="G185" s="2" t="s">
        <v>1902</v>
      </c>
      <c r="H185" s="2" t="s">
        <v>983</v>
      </c>
      <c r="I185" s="2" t="s">
        <v>984</v>
      </c>
      <c r="J185" s="2" t="s">
        <v>985</v>
      </c>
      <c r="K185" s="2" t="s">
        <v>94</v>
      </c>
      <c r="L185" s="2" t="s">
        <v>95</v>
      </c>
      <c r="N185" s="2" t="s">
        <v>986</v>
      </c>
      <c r="P185" s="2">
        <v>82672214</v>
      </c>
    </row>
    <row r="186" spans="1:16" x14ac:dyDescent="0.2">
      <c r="A186" s="2">
        <v>3</v>
      </c>
      <c r="B186" s="2">
        <v>18</v>
      </c>
      <c r="C186" s="2">
        <v>2008</v>
      </c>
      <c r="D186" s="3">
        <v>15000</v>
      </c>
      <c r="E186" s="2" t="s">
        <v>2014</v>
      </c>
      <c r="F186" s="2" t="s">
        <v>1465</v>
      </c>
      <c r="G186" s="2" t="s">
        <v>1985</v>
      </c>
      <c r="H186" s="2" t="s">
        <v>1191</v>
      </c>
      <c r="I186" s="2" t="s">
        <v>1192</v>
      </c>
      <c r="J186" s="2" t="s">
        <v>177</v>
      </c>
      <c r="K186" s="2" t="s">
        <v>14</v>
      </c>
      <c r="L186" s="2" t="s">
        <v>15</v>
      </c>
      <c r="M186" s="2" t="s">
        <v>1466</v>
      </c>
      <c r="N186" s="2" t="s">
        <v>1467</v>
      </c>
      <c r="P186" s="2">
        <v>97197113</v>
      </c>
    </row>
    <row r="187" spans="1:16" x14ac:dyDescent="0.2">
      <c r="A187" s="2">
        <v>4</v>
      </c>
      <c r="B187" s="2">
        <v>4</v>
      </c>
      <c r="C187" s="2">
        <v>2006</v>
      </c>
      <c r="D187" s="3">
        <v>15000</v>
      </c>
      <c r="E187" s="2" t="s">
        <v>2014</v>
      </c>
      <c r="F187" s="2" t="s">
        <v>1178</v>
      </c>
      <c r="G187" s="2" t="s">
        <v>1935</v>
      </c>
      <c r="H187" s="2" t="s">
        <v>1191</v>
      </c>
      <c r="I187" s="2" t="s">
        <v>1192</v>
      </c>
      <c r="J187" s="2" t="s">
        <v>1193</v>
      </c>
      <c r="K187" s="2" t="s">
        <v>190</v>
      </c>
      <c r="L187" s="2" t="s">
        <v>201</v>
      </c>
      <c r="P187" s="2">
        <v>94811082</v>
      </c>
    </row>
    <row r="188" spans="1:16" x14ac:dyDescent="0.2">
      <c r="A188" s="2">
        <v>3</v>
      </c>
      <c r="B188" s="2">
        <v>28</v>
      </c>
      <c r="C188" s="2">
        <v>2007</v>
      </c>
      <c r="D188" s="3">
        <v>15000</v>
      </c>
      <c r="E188" s="2" t="s">
        <v>2014</v>
      </c>
      <c r="F188" s="2" t="s">
        <v>1312</v>
      </c>
      <c r="G188" s="2" t="s">
        <v>1935</v>
      </c>
      <c r="H188" s="2" t="s">
        <v>1191</v>
      </c>
      <c r="I188" s="2" t="s">
        <v>1192</v>
      </c>
      <c r="J188" s="2" t="s">
        <v>1193</v>
      </c>
      <c r="K188" s="2" t="s">
        <v>190</v>
      </c>
      <c r="L188" s="2" t="s">
        <v>201</v>
      </c>
      <c r="P188" s="2">
        <v>94811082</v>
      </c>
    </row>
    <row r="189" spans="1:16" x14ac:dyDescent="0.2">
      <c r="A189" s="2">
        <v>3</v>
      </c>
      <c r="B189" s="2">
        <v>27</v>
      </c>
      <c r="C189" s="2">
        <v>2006</v>
      </c>
      <c r="D189" s="3">
        <v>15000</v>
      </c>
      <c r="E189" s="2" t="s">
        <v>2014</v>
      </c>
      <c r="F189" s="2" t="s">
        <v>1181</v>
      </c>
      <c r="G189" s="2" t="s">
        <v>1750</v>
      </c>
      <c r="J189" s="2" t="s">
        <v>166</v>
      </c>
      <c r="K189" s="2" t="s">
        <v>14</v>
      </c>
      <c r="L189" s="2" t="s">
        <v>15</v>
      </c>
      <c r="P189" s="2">
        <v>35006997</v>
      </c>
    </row>
    <row r="190" spans="1:16" x14ac:dyDescent="0.2">
      <c r="A190" s="2">
        <v>3</v>
      </c>
      <c r="B190" s="2">
        <v>31</v>
      </c>
      <c r="C190" s="2">
        <v>2003</v>
      </c>
      <c r="D190" s="3">
        <v>10000</v>
      </c>
      <c r="E190" s="2" t="s">
        <v>2014</v>
      </c>
      <c r="F190" s="2" t="s">
        <v>79</v>
      </c>
      <c r="G190" s="2" t="s">
        <v>1750</v>
      </c>
      <c r="J190" s="2" t="s">
        <v>166</v>
      </c>
      <c r="K190" s="2" t="s">
        <v>14</v>
      </c>
      <c r="L190" s="2" t="s">
        <v>15</v>
      </c>
      <c r="P190" s="2">
        <v>35006997</v>
      </c>
    </row>
    <row r="191" spans="1:16" x14ac:dyDescent="0.2">
      <c r="A191" s="2">
        <v>4</v>
      </c>
      <c r="B191" s="2">
        <v>9</v>
      </c>
      <c r="C191" s="2">
        <v>2003</v>
      </c>
      <c r="D191" s="3">
        <v>5000</v>
      </c>
      <c r="E191" s="2" t="s">
        <v>2014</v>
      </c>
      <c r="F191" s="2" t="s">
        <v>185</v>
      </c>
      <c r="G191" s="2" t="s">
        <v>1750</v>
      </c>
      <c r="J191" s="2" t="s">
        <v>166</v>
      </c>
      <c r="K191" s="2" t="s">
        <v>14</v>
      </c>
      <c r="L191" s="2" t="s">
        <v>15</v>
      </c>
      <c r="P191" s="2">
        <v>35006997</v>
      </c>
    </row>
    <row r="192" spans="1:16" x14ac:dyDescent="0.2">
      <c r="A192" s="2">
        <v>3</v>
      </c>
      <c r="B192" s="2">
        <v>8</v>
      </c>
      <c r="C192" s="2">
        <v>2004</v>
      </c>
      <c r="D192" s="3">
        <v>15000</v>
      </c>
      <c r="E192" s="2" t="s">
        <v>2014</v>
      </c>
      <c r="F192" s="2" t="s">
        <v>529</v>
      </c>
      <c r="G192" s="2" t="s">
        <v>1750</v>
      </c>
      <c r="J192" s="2" t="s">
        <v>166</v>
      </c>
      <c r="K192" s="2" t="s">
        <v>14</v>
      </c>
      <c r="L192" s="2" t="s">
        <v>15</v>
      </c>
      <c r="P192" s="2">
        <v>35006997</v>
      </c>
    </row>
    <row r="193" spans="1:16" x14ac:dyDescent="0.2">
      <c r="A193" s="2">
        <v>12</v>
      </c>
      <c r="B193" s="2">
        <v>22</v>
      </c>
      <c r="C193" s="2">
        <v>2005</v>
      </c>
      <c r="D193" s="3">
        <v>15000</v>
      </c>
      <c r="E193" s="2" t="s">
        <v>2014</v>
      </c>
      <c r="F193" s="2" t="s">
        <v>1133</v>
      </c>
      <c r="G193" s="2" t="s">
        <v>1750</v>
      </c>
      <c r="J193" s="2" t="s">
        <v>166</v>
      </c>
      <c r="K193" s="2" t="s">
        <v>14</v>
      </c>
      <c r="L193" s="2" t="s">
        <v>15</v>
      </c>
      <c r="P193" s="2">
        <v>35006997</v>
      </c>
    </row>
    <row r="194" spans="1:16" x14ac:dyDescent="0.2">
      <c r="A194" s="2">
        <v>3</v>
      </c>
      <c r="B194" s="2">
        <v>15</v>
      </c>
      <c r="C194" s="2">
        <v>2004</v>
      </c>
      <c r="D194" s="3">
        <v>1000</v>
      </c>
      <c r="E194" s="2" t="s">
        <v>2014</v>
      </c>
      <c r="F194" s="2" t="s">
        <v>529</v>
      </c>
      <c r="G194" s="2" t="s">
        <v>1837</v>
      </c>
      <c r="H194" s="2" t="s">
        <v>589</v>
      </c>
      <c r="I194" s="2" t="s">
        <v>590</v>
      </c>
      <c r="J194" s="2" t="s">
        <v>591</v>
      </c>
      <c r="K194" s="2" t="s">
        <v>14</v>
      </c>
      <c r="L194" s="2" t="s">
        <v>15</v>
      </c>
      <c r="P194" s="2">
        <v>57431792</v>
      </c>
    </row>
    <row r="195" spans="1:16" x14ac:dyDescent="0.2">
      <c r="A195" s="2">
        <v>6</v>
      </c>
      <c r="B195" s="2">
        <v>2</v>
      </c>
      <c r="C195" s="2">
        <v>2006</v>
      </c>
      <c r="D195" s="3">
        <v>1000</v>
      </c>
      <c r="E195" s="2" t="s">
        <v>2014</v>
      </c>
      <c r="F195" s="2" t="s">
        <v>1213</v>
      </c>
      <c r="G195" s="2" t="s">
        <v>1938</v>
      </c>
      <c r="J195" s="2" t="s">
        <v>1214</v>
      </c>
      <c r="K195" s="2" t="s">
        <v>746</v>
      </c>
      <c r="L195" s="2" t="s">
        <v>449</v>
      </c>
      <c r="P195" s="2">
        <v>95010100</v>
      </c>
    </row>
    <row r="196" spans="1:16" x14ac:dyDescent="0.2">
      <c r="A196" s="2">
        <v>10</v>
      </c>
      <c r="B196" s="2">
        <v>26</v>
      </c>
      <c r="C196" s="2">
        <v>2004</v>
      </c>
      <c r="D196" s="3">
        <v>15000</v>
      </c>
      <c r="E196" s="2" t="s">
        <v>2014</v>
      </c>
      <c r="F196" s="2" t="s">
        <v>881</v>
      </c>
      <c r="G196" s="2" t="s">
        <v>1895</v>
      </c>
      <c r="J196" s="2" t="s">
        <v>932</v>
      </c>
      <c r="K196" s="2" t="s">
        <v>933</v>
      </c>
      <c r="L196" s="2" t="s">
        <v>106</v>
      </c>
      <c r="P196" s="2">
        <v>77101420</v>
      </c>
    </row>
    <row r="197" spans="1:16" x14ac:dyDescent="0.2">
      <c r="A197" s="2">
        <v>12</v>
      </c>
      <c r="B197" s="2">
        <v>8</v>
      </c>
      <c r="C197" s="2">
        <v>2003</v>
      </c>
      <c r="D197" s="3">
        <v>2944.71</v>
      </c>
      <c r="E197" s="2" t="s">
        <v>2014</v>
      </c>
      <c r="F197" s="2">
        <v>2002</v>
      </c>
      <c r="G197" s="2" t="s">
        <v>1651</v>
      </c>
      <c r="J197" s="2" t="s">
        <v>460</v>
      </c>
      <c r="K197" s="2" t="s">
        <v>461</v>
      </c>
      <c r="L197" s="2" t="s">
        <v>85</v>
      </c>
      <c r="O197" s="2" t="s">
        <v>462</v>
      </c>
      <c r="P197" s="2">
        <v>20981768</v>
      </c>
    </row>
    <row r="198" spans="1:16" x14ac:dyDescent="0.2">
      <c r="A198" s="2">
        <v>11</v>
      </c>
      <c r="B198" s="2">
        <v>15</v>
      </c>
      <c r="C198" s="2">
        <v>2004</v>
      </c>
      <c r="D198" s="3">
        <v>10000</v>
      </c>
      <c r="E198" s="2" t="s">
        <v>2014</v>
      </c>
      <c r="F198" s="2" t="s">
        <v>804</v>
      </c>
      <c r="G198" s="2" t="s">
        <v>1911</v>
      </c>
      <c r="H198" s="2" t="s">
        <v>1032</v>
      </c>
      <c r="I198" s="2" t="s">
        <v>1033</v>
      </c>
      <c r="J198" s="2" t="s">
        <v>1034</v>
      </c>
      <c r="K198" s="2" t="s">
        <v>382</v>
      </c>
      <c r="L198" s="2" t="s">
        <v>264</v>
      </c>
      <c r="N198" s="2" t="s">
        <v>1035</v>
      </c>
      <c r="P198" s="2">
        <v>86686350</v>
      </c>
    </row>
    <row r="199" spans="1:16" x14ac:dyDescent="0.2">
      <c r="A199" s="2">
        <v>6</v>
      </c>
      <c r="B199" s="2">
        <v>1</v>
      </c>
      <c r="C199" s="2">
        <v>2004</v>
      </c>
      <c r="D199" s="3">
        <v>15000</v>
      </c>
      <c r="E199" s="2" t="s">
        <v>2014</v>
      </c>
      <c r="F199" s="2" t="s">
        <v>505</v>
      </c>
      <c r="G199" s="2" t="s">
        <v>1855</v>
      </c>
      <c r="H199" s="2" t="s">
        <v>521</v>
      </c>
      <c r="I199" s="2" t="s">
        <v>734</v>
      </c>
      <c r="J199" s="2" t="s">
        <v>735</v>
      </c>
      <c r="K199" s="2" t="s">
        <v>627</v>
      </c>
      <c r="L199" s="2" t="s">
        <v>264</v>
      </c>
      <c r="P199" s="2">
        <v>58487058</v>
      </c>
    </row>
    <row r="200" spans="1:16" x14ac:dyDescent="0.2">
      <c r="A200" s="2">
        <v>9</v>
      </c>
      <c r="B200" s="2">
        <v>8</v>
      </c>
      <c r="C200" s="2">
        <v>2004</v>
      </c>
      <c r="D200" s="3">
        <v>3000</v>
      </c>
      <c r="E200" s="2" t="s">
        <v>2014</v>
      </c>
      <c r="F200" s="2" t="s">
        <v>714</v>
      </c>
      <c r="G200" s="2" t="s">
        <v>768</v>
      </c>
      <c r="I200" s="2" t="s">
        <v>768</v>
      </c>
      <c r="J200" s="2" t="s">
        <v>177</v>
      </c>
      <c r="K200" s="2" t="s">
        <v>14</v>
      </c>
      <c r="L200" s="2" t="s">
        <v>15</v>
      </c>
      <c r="N200" s="2" t="s">
        <v>207</v>
      </c>
      <c r="P200" s="2">
        <v>13219672</v>
      </c>
    </row>
    <row r="201" spans="1:16" x14ac:dyDescent="0.2">
      <c r="A201" s="2">
        <v>4</v>
      </c>
      <c r="B201" s="2">
        <v>1</v>
      </c>
      <c r="C201" s="2">
        <v>2003</v>
      </c>
      <c r="D201" s="3">
        <v>5000</v>
      </c>
      <c r="E201" s="2" t="s">
        <v>2014</v>
      </c>
      <c r="F201" s="2" t="s">
        <v>71</v>
      </c>
      <c r="G201" s="2" t="s">
        <v>1630</v>
      </c>
      <c r="I201" s="2" t="s">
        <v>176</v>
      </c>
      <c r="J201" s="2" t="s">
        <v>177</v>
      </c>
      <c r="K201" s="2" t="s">
        <v>14</v>
      </c>
      <c r="L201" s="2" t="s">
        <v>15</v>
      </c>
      <c r="P201" s="2">
        <v>18675285</v>
      </c>
    </row>
    <row r="202" spans="1:16" x14ac:dyDescent="0.2">
      <c r="A202" s="2">
        <v>4</v>
      </c>
      <c r="B202" s="2">
        <v>23</v>
      </c>
      <c r="C202" s="2">
        <v>2003</v>
      </c>
      <c r="D202" s="3">
        <v>2500</v>
      </c>
      <c r="E202" s="2" t="s">
        <v>2014</v>
      </c>
      <c r="F202" s="2" t="s">
        <v>186</v>
      </c>
      <c r="G202" s="2" t="s">
        <v>1710</v>
      </c>
      <c r="I202" s="2" t="s">
        <v>205</v>
      </c>
      <c r="J202" s="2" t="s">
        <v>206</v>
      </c>
      <c r="K202" s="2" t="s">
        <v>14</v>
      </c>
      <c r="L202" s="2" t="s">
        <v>15</v>
      </c>
      <c r="N202" s="2" t="s">
        <v>207</v>
      </c>
      <c r="P202" s="2">
        <v>31653819</v>
      </c>
    </row>
    <row r="203" spans="1:16" x14ac:dyDescent="0.2">
      <c r="A203" s="2">
        <v>5</v>
      </c>
      <c r="B203" s="2">
        <v>30</v>
      </c>
      <c r="C203" s="2">
        <v>2003</v>
      </c>
      <c r="D203" s="3">
        <v>2500</v>
      </c>
      <c r="E203" s="2" t="s">
        <v>2014</v>
      </c>
      <c r="F203" s="2" t="s">
        <v>186</v>
      </c>
      <c r="G203" s="2" t="s">
        <v>1710</v>
      </c>
      <c r="I203" s="2" t="s">
        <v>205</v>
      </c>
      <c r="J203" s="2" t="s">
        <v>206</v>
      </c>
      <c r="K203" s="2" t="s">
        <v>14</v>
      </c>
      <c r="L203" s="2" t="s">
        <v>15</v>
      </c>
      <c r="N203" s="2" t="s">
        <v>207</v>
      </c>
      <c r="P203" s="2">
        <v>31653819</v>
      </c>
    </row>
    <row r="204" spans="1:16" x14ac:dyDescent="0.2">
      <c r="A204" s="2">
        <v>9</v>
      </c>
      <c r="B204" s="2">
        <v>23</v>
      </c>
      <c r="C204" s="2">
        <v>2003</v>
      </c>
      <c r="D204" s="3">
        <v>5000</v>
      </c>
      <c r="E204" s="2" t="s">
        <v>2014</v>
      </c>
      <c r="F204" s="2" t="s">
        <v>387</v>
      </c>
      <c r="G204" s="2" t="s">
        <v>1710</v>
      </c>
      <c r="I204" s="2" t="s">
        <v>205</v>
      </c>
      <c r="J204" s="2" t="s">
        <v>206</v>
      </c>
      <c r="K204" s="2" t="s">
        <v>14</v>
      </c>
      <c r="L204" s="2" t="s">
        <v>15</v>
      </c>
      <c r="N204" s="2" t="s">
        <v>207</v>
      </c>
      <c r="P204" s="2">
        <v>31653819</v>
      </c>
    </row>
    <row r="205" spans="1:16" x14ac:dyDescent="0.2">
      <c r="A205" s="2">
        <v>3</v>
      </c>
      <c r="B205" s="2">
        <v>31</v>
      </c>
      <c r="C205" s="2">
        <v>2004</v>
      </c>
      <c r="D205" s="3">
        <v>1500</v>
      </c>
      <c r="E205" s="2" t="s">
        <v>2014</v>
      </c>
      <c r="F205" s="2" t="s">
        <v>529</v>
      </c>
      <c r="G205" s="2" t="s">
        <v>1710</v>
      </c>
      <c r="I205" s="2" t="s">
        <v>205</v>
      </c>
      <c r="J205" s="2" t="s">
        <v>206</v>
      </c>
      <c r="K205" s="2" t="s">
        <v>14</v>
      </c>
      <c r="L205" s="2" t="s">
        <v>15</v>
      </c>
      <c r="N205" s="2" t="s">
        <v>207</v>
      </c>
      <c r="P205" s="2">
        <v>31653819</v>
      </c>
    </row>
    <row r="206" spans="1:16" x14ac:dyDescent="0.2">
      <c r="A206" s="2">
        <v>5</v>
      </c>
      <c r="B206" s="2">
        <v>14</v>
      </c>
      <c r="C206" s="2">
        <v>2004</v>
      </c>
      <c r="D206" s="3">
        <v>2500</v>
      </c>
      <c r="E206" s="2" t="s">
        <v>2014</v>
      </c>
      <c r="F206" s="2" t="s">
        <v>703</v>
      </c>
      <c r="G206" s="2" t="s">
        <v>1710</v>
      </c>
      <c r="I206" s="2" t="s">
        <v>205</v>
      </c>
      <c r="J206" s="2" t="s">
        <v>206</v>
      </c>
      <c r="K206" s="2" t="s">
        <v>14</v>
      </c>
      <c r="L206" s="2" t="s">
        <v>15</v>
      </c>
      <c r="N206" s="2" t="s">
        <v>207</v>
      </c>
      <c r="P206" s="2">
        <v>31653819</v>
      </c>
    </row>
    <row r="207" spans="1:16" x14ac:dyDescent="0.2">
      <c r="A207" s="2">
        <v>10</v>
      </c>
      <c r="B207" s="2">
        <v>24</v>
      </c>
      <c r="C207" s="2">
        <v>2004</v>
      </c>
      <c r="D207" s="3">
        <v>3000</v>
      </c>
      <c r="E207" s="2" t="s">
        <v>2014</v>
      </c>
      <c r="F207" s="2" t="s">
        <v>446</v>
      </c>
      <c r="G207" s="2" t="s">
        <v>1710</v>
      </c>
      <c r="I207" s="2" t="s">
        <v>205</v>
      </c>
      <c r="J207" s="2" t="s">
        <v>206</v>
      </c>
      <c r="K207" s="2" t="s">
        <v>14</v>
      </c>
      <c r="L207" s="2" t="s">
        <v>15</v>
      </c>
      <c r="N207" s="2" t="s">
        <v>207</v>
      </c>
      <c r="P207" s="2">
        <v>31653819</v>
      </c>
    </row>
    <row r="208" spans="1:16" x14ac:dyDescent="0.2">
      <c r="A208" s="2">
        <v>7</v>
      </c>
      <c r="B208" s="2">
        <v>21</v>
      </c>
      <c r="C208" s="2">
        <v>2004</v>
      </c>
      <c r="D208" s="3">
        <v>5000</v>
      </c>
      <c r="E208" s="2" t="s">
        <v>2014</v>
      </c>
      <c r="F208" s="2" t="s">
        <v>754</v>
      </c>
      <c r="G208" s="2" t="s">
        <v>1710</v>
      </c>
      <c r="I208" s="2" t="s">
        <v>205</v>
      </c>
      <c r="J208" s="2" t="s">
        <v>206</v>
      </c>
      <c r="K208" s="2" t="s">
        <v>14</v>
      </c>
      <c r="L208" s="2" t="s">
        <v>15</v>
      </c>
      <c r="N208" s="2" t="s">
        <v>207</v>
      </c>
      <c r="P208" s="2">
        <v>31653819</v>
      </c>
    </row>
    <row r="209" spans="1:16" x14ac:dyDescent="0.2">
      <c r="A209" s="2">
        <v>7</v>
      </c>
      <c r="B209" s="2">
        <v>15</v>
      </c>
      <c r="C209" s="2">
        <v>2003</v>
      </c>
      <c r="D209" s="3">
        <v>250</v>
      </c>
      <c r="E209" s="2" t="s">
        <v>2014</v>
      </c>
      <c r="F209" s="2">
        <v>2002</v>
      </c>
      <c r="G209" s="2" t="s">
        <v>1671</v>
      </c>
      <c r="I209" s="2" t="s">
        <v>198</v>
      </c>
      <c r="J209" s="2" t="s">
        <v>199</v>
      </c>
      <c r="K209" s="2" t="s">
        <v>200</v>
      </c>
      <c r="L209" s="2" t="s">
        <v>201</v>
      </c>
      <c r="P209" s="2">
        <v>29668566</v>
      </c>
    </row>
    <row r="210" spans="1:16" x14ac:dyDescent="0.2">
      <c r="A210" s="2">
        <v>3</v>
      </c>
      <c r="B210" s="2">
        <v>16</v>
      </c>
      <c r="C210" s="2">
        <v>2004</v>
      </c>
      <c r="D210" s="3">
        <v>100</v>
      </c>
      <c r="E210" s="2" t="s">
        <v>2014</v>
      </c>
      <c r="F210" s="2">
        <v>2002</v>
      </c>
      <c r="G210" s="2" t="s">
        <v>1671</v>
      </c>
      <c r="I210" s="2" t="s">
        <v>198</v>
      </c>
      <c r="J210" s="2" t="s">
        <v>199</v>
      </c>
      <c r="K210" s="2" t="s">
        <v>200</v>
      </c>
      <c r="L210" s="2" t="s">
        <v>201</v>
      </c>
      <c r="P210" s="2">
        <v>29668566</v>
      </c>
    </row>
    <row r="211" spans="1:16" x14ac:dyDescent="0.2">
      <c r="A211" s="2">
        <v>4</v>
      </c>
      <c r="B211" s="2">
        <v>28</v>
      </c>
      <c r="C211" s="2">
        <v>2004</v>
      </c>
      <c r="D211" s="3">
        <v>300</v>
      </c>
      <c r="E211" s="2" t="s">
        <v>2014</v>
      </c>
      <c r="F211" s="2">
        <v>2002</v>
      </c>
      <c r="G211" s="2" t="s">
        <v>1671</v>
      </c>
      <c r="I211" s="2" t="s">
        <v>198</v>
      </c>
      <c r="J211" s="2" t="s">
        <v>199</v>
      </c>
      <c r="K211" s="2" t="s">
        <v>200</v>
      </c>
      <c r="L211" s="2" t="s">
        <v>201</v>
      </c>
      <c r="P211" s="2">
        <v>29668566</v>
      </c>
    </row>
    <row r="212" spans="1:16" x14ac:dyDescent="0.2">
      <c r="A212" s="2">
        <v>8</v>
      </c>
      <c r="B212" s="2">
        <v>27</v>
      </c>
      <c r="C212" s="2">
        <v>2003</v>
      </c>
      <c r="D212" s="3">
        <v>300</v>
      </c>
      <c r="E212" s="2" t="s">
        <v>2014</v>
      </c>
      <c r="F212" s="2" t="s">
        <v>394</v>
      </c>
      <c r="G212" s="2" t="s">
        <v>1671</v>
      </c>
      <c r="I212" s="2" t="s">
        <v>198</v>
      </c>
      <c r="J212" s="2" t="s">
        <v>199</v>
      </c>
      <c r="K212" s="2" t="s">
        <v>200</v>
      </c>
      <c r="L212" s="2" t="s">
        <v>201</v>
      </c>
      <c r="P212" s="2">
        <v>29668566</v>
      </c>
    </row>
    <row r="213" spans="1:16" x14ac:dyDescent="0.2">
      <c r="A213" s="2">
        <v>5</v>
      </c>
      <c r="B213" s="2">
        <v>21</v>
      </c>
      <c r="C213" s="2">
        <v>2008</v>
      </c>
      <c r="D213" s="3">
        <v>300</v>
      </c>
      <c r="E213" s="2" t="s">
        <v>2014</v>
      </c>
      <c r="F213" s="2" t="s">
        <v>1502</v>
      </c>
      <c r="G213" s="2" t="s">
        <v>1671</v>
      </c>
      <c r="I213" s="2" t="s">
        <v>198</v>
      </c>
      <c r="J213" s="2" t="s">
        <v>199</v>
      </c>
      <c r="K213" s="2" t="s">
        <v>200</v>
      </c>
      <c r="L213" s="2" t="s">
        <v>201</v>
      </c>
      <c r="P213" s="2">
        <v>29668566</v>
      </c>
    </row>
    <row r="214" spans="1:16" x14ac:dyDescent="0.2">
      <c r="A214" s="2">
        <v>4</v>
      </c>
      <c r="B214" s="2">
        <v>15</v>
      </c>
      <c r="C214" s="2">
        <v>2003</v>
      </c>
      <c r="D214" s="3">
        <v>250</v>
      </c>
      <c r="E214" s="2" t="s">
        <v>2014</v>
      </c>
      <c r="G214" s="2" t="s">
        <v>1671</v>
      </c>
      <c r="I214" s="2" t="s">
        <v>198</v>
      </c>
      <c r="J214" s="2" t="s">
        <v>199</v>
      </c>
      <c r="K214" s="2" t="s">
        <v>200</v>
      </c>
      <c r="L214" s="2" t="s">
        <v>201</v>
      </c>
      <c r="P214" s="2">
        <v>29668566</v>
      </c>
    </row>
    <row r="215" spans="1:16" x14ac:dyDescent="0.2">
      <c r="A215" s="2">
        <v>11</v>
      </c>
      <c r="B215" s="2">
        <v>15</v>
      </c>
      <c r="C215" s="2">
        <v>2004</v>
      </c>
      <c r="D215" s="3">
        <v>5000</v>
      </c>
      <c r="E215" s="2" t="s">
        <v>2014</v>
      </c>
      <c r="F215" s="2" t="s">
        <v>1014</v>
      </c>
      <c r="G215" s="2" t="s">
        <v>1908</v>
      </c>
      <c r="H215" s="2" t="s">
        <v>1017</v>
      </c>
      <c r="I215" s="2" t="s">
        <v>1018</v>
      </c>
      <c r="J215" s="2" t="s">
        <v>1019</v>
      </c>
      <c r="K215" s="2" t="s">
        <v>1020</v>
      </c>
      <c r="L215" s="2" t="s">
        <v>428</v>
      </c>
      <c r="P215" s="2">
        <v>85824015</v>
      </c>
    </row>
    <row r="216" spans="1:16" x14ac:dyDescent="0.2">
      <c r="A216" s="2">
        <v>9</v>
      </c>
      <c r="B216" s="2">
        <v>26</v>
      </c>
      <c r="C216" s="2">
        <v>2006</v>
      </c>
      <c r="D216" s="3">
        <v>100</v>
      </c>
      <c r="E216" s="2" t="s">
        <v>2014</v>
      </c>
      <c r="F216" s="2" t="s">
        <v>446</v>
      </c>
      <c r="G216" s="2" t="s">
        <v>1947</v>
      </c>
      <c r="H216" s="2" t="s">
        <v>791</v>
      </c>
      <c r="I216" s="2" t="s">
        <v>1264</v>
      </c>
      <c r="J216" s="2" t="s">
        <v>1059</v>
      </c>
      <c r="K216" s="2" t="s">
        <v>305</v>
      </c>
      <c r="L216" s="2" t="s">
        <v>236</v>
      </c>
      <c r="P216" s="2">
        <v>95878725</v>
      </c>
    </row>
    <row r="217" spans="1:16" x14ac:dyDescent="0.2">
      <c r="A217" s="2">
        <v>1</v>
      </c>
      <c r="B217" s="2">
        <v>27</v>
      </c>
      <c r="C217" s="2">
        <v>2005</v>
      </c>
      <c r="D217" s="2">
        <v>-100</v>
      </c>
      <c r="E217" s="2" t="s">
        <v>2014</v>
      </c>
      <c r="F217" s="2">
        <v>2002</v>
      </c>
      <c r="G217" s="2" t="s">
        <v>1913</v>
      </c>
      <c r="J217" s="2" t="s">
        <v>1047</v>
      </c>
      <c r="K217" s="2" t="s">
        <v>305</v>
      </c>
      <c r="L217" s="2" t="s">
        <v>236</v>
      </c>
      <c r="P217" s="2">
        <v>86953978</v>
      </c>
    </row>
    <row r="218" spans="1:16" x14ac:dyDescent="0.2">
      <c r="A218" s="2">
        <v>5</v>
      </c>
      <c r="B218" s="2">
        <v>18</v>
      </c>
      <c r="C218" s="2">
        <v>2007</v>
      </c>
      <c r="D218" s="3">
        <v>150</v>
      </c>
      <c r="E218" s="2" t="s">
        <v>2014</v>
      </c>
      <c r="F218" s="2" t="s">
        <v>1323</v>
      </c>
      <c r="G218" s="2" t="s">
        <v>1913</v>
      </c>
      <c r="J218" s="2" t="s">
        <v>1047</v>
      </c>
      <c r="K218" s="2" t="s">
        <v>305</v>
      </c>
      <c r="L218" s="2" t="s">
        <v>236</v>
      </c>
      <c r="P218" s="2">
        <v>86953978</v>
      </c>
    </row>
    <row r="219" spans="1:16" x14ac:dyDescent="0.2">
      <c r="A219" s="2">
        <v>11</v>
      </c>
      <c r="B219" s="2">
        <v>29</v>
      </c>
      <c r="C219" s="2">
        <v>2004</v>
      </c>
      <c r="D219" s="3">
        <v>100</v>
      </c>
      <c r="E219" s="2" t="s">
        <v>2014</v>
      </c>
      <c r="F219" s="2" t="s">
        <v>446</v>
      </c>
      <c r="G219" s="2" t="s">
        <v>1913</v>
      </c>
      <c r="J219" s="2" t="s">
        <v>1047</v>
      </c>
      <c r="K219" s="2" t="s">
        <v>305</v>
      </c>
      <c r="L219" s="2" t="s">
        <v>236</v>
      </c>
      <c r="P219" s="2">
        <v>86953978</v>
      </c>
    </row>
    <row r="220" spans="1:16" x14ac:dyDescent="0.2">
      <c r="A220" s="2">
        <v>12</v>
      </c>
      <c r="B220" s="2">
        <v>28</v>
      </c>
      <c r="C220" s="2">
        <v>2007</v>
      </c>
      <c r="D220" s="3">
        <v>15000</v>
      </c>
      <c r="E220" s="2" t="s">
        <v>2014</v>
      </c>
      <c r="F220" s="2" t="s">
        <v>1377</v>
      </c>
      <c r="G220" s="2" t="s">
        <v>1979</v>
      </c>
      <c r="J220" s="2" t="s">
        <v>1420</v>
      </c>
      <c r="K220" s="2" t="s">
        <v>1421</v>
      </c>
      <c r="L220" s="2" t="s">
        <v>95</v>
      </c>
      <c r="P220" s="2">
        <v>97084645</v>
      </c>
    </row>
    <row r="221" spans="1:16" x14ac:dyDescent="0.2">
      <c r="A221" s="2">
        <v>5</v>
      </c>
      <c r="B221" s="2">
        <v>21</v>
      </c>
      <c r="C221" s="2">
        <v>2008</v>
      </c>
      <c r="D221" s="3">
        <v>15000</v>
      </c>
      <c r="E221" s="2" t="s">
        <v>2014</v>
      </c>
      <c r="F221" s="2" t="s">
        <v>1485</v>
      </c>
      <c r="G221" s="2" t="s">
        <v>1979</v>
      </c>
      <c r="J221" s="2" t="s">
        <v>1420</v>
      </c>
      <c r="K221" s="2" t="s">
        <v>1421</v>
      </c>
      <c r="L221" s="2" t="s">
        <v>95</v>
      </c>
      <c r="P221" s="2">
        <v>97084645</v>
      </c>
    </row>
    <row r="222" spans="1:16" x14ac:dyDescent="0.2">
      <c r="A222" s="2">
        <v>7</v>
      </c>
      <c r="B222" s="2">
        <v>26</v>
      </c>
      <c r="C222" s="2">
        <v>2005</v>
      </c>
      <c r="D222" s="3">
        <v>15000</v>
      </c>
      <c r="E222" s="2" t="s">
        <v>2014</v>
      </c>
      <c r="F222" s="2" t="s">
        <v>1053</v>
      </c>
      <c r="G222" s="2" t="s">
        <v>1677</v>
      </c>
      <c r="H222" s="2" t="s">
        <v>1079</v>
      </c>
      <c r="I222" s="2" t="s">
        <v>1080</v>
      </c>
      <c r="J222" s="2" t="s">
        <v>1081</v>
      </c>
      <c r="K222" s="2" t="s">
        <v>1082</v>
      </c>
      <c r="L222" s="2" t="s">
        <v>1083</v>
      </c>
      <c r="N222" s="2" t="s">
        <v>1084</v>
      </c>
      <c r="P222" s="2">
        <v>30133579</v>
      </c>
    </row>
    <row r="223" spans="1:16" x14ac:dyDescent="0.2">
      <c r="A223" s="2">
        <v>3</v>
      </c>
      <c r="B223" s="2">
        <v>20</v>
      </c>
      <c r="C223" s="2">
        <v>2006</v>
      </c>
      <c r="D223" s="3">
        <v>5000</v>
      </c>
      <c r="E223" s="2" t="s">
        <v>2014</v>
      </c>
      <c r="F223" s="2" t="s">
        <v>1178</v>
      </c>
      <c r="G223" s="2" t="s">
        <v>1677</v>
      </c>
      <c r="H223" s="2" t="s">
        <v>1079</v>
      </c>
      <c r="I223" s="2" t="s">
        <v>1080</v>
      </c>
      <c r="J223" s="2" t="s">
        <v>1081</v>
      </c>
      <c r="K223" s="2" t="s">
        <v>1082</v>
      </c>
      <c r="L223" s="2" t="s">
        <v>1083</v>
      </c>
      <c r="N223" s="2" t="s">
        <v>1084</v>
      </c>
      <c r="P223" s="2">
        <v>30133579</v>
      </c>
    </row>
    <row r="224" spans="1:16" x14ac:dyDescent="0.2">
      <c r="A224" s="2">
        <v>7</v>
      </c>
      <c r="B224" s="2">
        <v>11</v>
      </c>
      <c r="C224" s="2">
        <v>2006</v>
      </c>
      <c r="D224" s="3">
        <v>5000</v>
      </c>
      <c r="E224" s="2" t="s">
        <v>2014</v>
      </c>
      <c r="F224" s="2" t="s">
        <v>1221</v>
      </c>
      <c r="G224" s="2" t="s">
        <v>1677</v>
      </c>
      <c r="H224" s="2" t="s">
        <v>1079</v>
      </c>
      <c r="I224" s="2" t="s">
        <v>1080</v>
      </c>
      <c r="J224" s="2" t="s">
        <v>1081</v>
      </c>
      <c r="K224" s="2" t="s">
        <v>1082</v>
      </c>
      <c r="L224" s="2" t="s">
        <v>1083</v>
      </c>
      <c r="N224" s="2" t="s">
        <v>1084</v>
      </c>
      <c r="P224" s="2">
        <v>30133579</v>
      </c>
    </row>
    <row r="225" spans="1:16" x14ac:dyDescent="0.2">
      <c r="A225" s="2">
        <v>8</v>
      </c>
      <c r="B225" s="2">
        <v>29</v>
      </c>
      <c r="C225" s="2">
        <v>2006</v>
      </c>
      <c r="D225" s="3">
        <v>5000</v>
      </c>
      <c r="E225" s="2" t="s">
        <v>2014</v>
      </c>
      <c r="F225" s="2" t="s">
        <v>1256</v>
      </c>
      <c r="G225" s="2" t="s">
        <v>1677</v>
      </c>
      <c r="H225" s="2" t="s">
        <v>1079</v>
      </c>
      <c r="I225" s="2" t="s">
        <v>1080</v>
      </c>
      <c r="J225" s="2" t="s">
        <v>1081</v>
      </c>
      <c r="K225" s="2" t="s">
        <v>1082</v>
      </c>
      <c r="L225" s="2" t="s">
        <v>1083</v>
      </c>
      <c r="N225" s="2" t="s">
        <v>1084</v>
      </c>
      <c r="P225" s="2">
        <v>30133579</v>
      </c>
    </row>
    <row r="226" spans="1:16" x14ac:dyDescent="0.2">
      <c r="A226" s="2">
        <v>2</v>
      </c>
      <c r="B226" s="2">
        <v>27</v>
      </c>
      <c r="C226" s="2">
        <v>2007</v>
      </c>
      <c r="D226" s="3">
        <v>5000</v>
      </c>
      <c r="E226" s="2" t="s">
        <v>2014</v>
      </c>
      <c r="F226" s="2" t="s">
        <v>1292</v>
      </c>
      <c r="G226" s="2" t="s">
        <v>1677</v>
      </c>
      <c r="H226" s="2" t="s">
        <v>1079</v>
      </c>
      <c r="I226" s="2" t="s">
        <v>1080</v>
      </c>
      <c r="J226" s="2" t="s">
        <v>1081</v>
      </c>
      <c r="K226" s="2" t="s">
        <v>1082</v>
      </c>
      <c r="L226" s="2" t="s">
        <v>1083</v>
      </c>
      <c r="N226" s="2" t="s">
        <v>1084</v>
      </c>
      <c r="P226" s="2">
        <v>30133579</v>
      </c>
    </row>
    <row r="227" spans="1:16" x14ac:dyDescent="0.2">
      <c r="A227" s="2">
        <v>8</v>
      </c>
      <c r="B227" s="2">
        <v>13</v>
      </c>
      <c r="C227" s="2">
        <v>2007</v>
      </c>
      <c r="D227" s="3">
        <v>5000</v>
      </c>
      <c r="E227" s="2" t="s">
        <v>2014</v>
      </c>
      <c r="F227" s="2" t="s">
        <v>1323</v>
      </c>
      <c r="G227" s="2" t="s">
        <v>1677</v>
      </c>
      <c r="H227" s="2" t="s">
        <v>1079</v>
      </c>
      <c r="I227" s="2" t="s">
        <v>1080</v>
      </c>
      <c r="J227" s="2" t="s">
        <v>1081</v>
      </c>
      <c r="K227" s="2" t="s">
        <v>1082</v>
      </c>
      <c r="L227" s="2" t="s">
        <v>1083</v>
      </c>
      <c r="N227" s="2" t="s">
        <v>1084</v>
      </c>
      <c r="P227" s="2">
        <v>30133579</v>
      </c>
    </row>
    <row r="228" spans="1:16" x14ac:dyDescent="0.2">
      <c r="A228" s="2">
        <v>12</v>
      </c>
      <c r="B228" s="2">
        <v>7</v>
      </c>
      <c r="C228" s="2">
        <v>2007</v>
      </c>
      <c r="D228" s="3">
        <v>5000</v>
      </c>
      <c r="E228" s="2" t="s">
        <v>2014</v>
      </c>
      <c r="F228" s="2" t="s">
        <v>1377</v>
      </c>
      <c r="G228" s="2" t="s">
        <v>1677</v>
      </c>
      <c r="H228" s="2" t="s">
        <v>1079</v>
      </c>
      <c r="I228" s="2" t="s">
        <v>1080</v>
      </c>
      <c r="J228" s="2" t="s">
        <v>1081</v>
      </c>
      <c r="K228" s="2" t="s">
        <v>1082</v>
      </c>
      <c r="L228" s="2" t="s">
        <v>1083</v>
      </c>
      <c r="N228" s="2" t="s">
        <v>1084</v>
      </c>
      <c r="P228" s="2">
        <v>30133579</v>
      </c>
    </row>
    <row r="229" spans="1:16" x14ac:dyDescent="0.2">
      <c r="A229" s="2">
        <v>3</v>
      </c>
      <c r="B229" s="2">
        <v>24</v>
      </c>
      <c r="C229" s="2">
        <v>2008</v>
      </c>
      <c r="D229" s="3">
        <v>15000</v>
      </c>
      <c r="E229" s="2" t="s">
        <v>2014</v>
      </c>
      <c r="F229" s="2" t="s">
        <v>1465</v>
      </c>
      <c r="G229" s="2" t="s">
        <v>1677</v>
      </c>
      <c r="H229" s="2" t="s">
        <v>1079</v>
      </c>
      <c r="I229" s="2" t="s">
        <v>1080</v>
      </c>
      <c r="J229" s="2" t="s">
        <v>1081</v>
      </c>
      <c r="K229" s="2" t="s">
        <v>1082</v>
      </c>
      <c r="L229" s="2" t="s">
        <v>1083</v>
      </c>
      <c r="N229" s="2" t="s">
        <v>1084</v>
      </c>
      <c r="P229" s="2">
        <v>30133579</v>
      </c>
    </row>
    <row r="230" spans="1:16" x14ac:dyDescent="0.2">
      <c r="A230" s="2">
        <v>4</v>
      </c>
      <c r="B230" s="2">
        <v>9</v>
      </c>
      <c r="C230" s="2">
        <v>2004</v>
      </c>
      <c r="D230" s="3">
        <v>15000</v>
      </c>
      <c r="E230" s="2" t="s">
        <v>2014</v>
      </c>
      <c r="F230" s="2" t="s">
        <v>609</v>
      </c>
      <c r="G230" s="2" t="s">
        <v>1732</v>
      </c>
      <c r="H230" s="2" t="s">
        <v>610</v>
      </c>
      <c r="I230" s="2" t="s">
        <v>611</v>
      </c>
      <c r="J230" s="2" t="s">
        <v>612</v>
      </c>
      <c r="K230" s="2" t="s">
        <v>613</v>
      </c>
      <c r="L230" s="2" t="s">
        <v>614</v>
      </c>
      <c r="N230" s="2" t="s">
        <v>615</v>
      </c>
      <c r="P230" s="2">
        <v>33383657</v>
      </c>
    </row>
    <row r="231" spans="1:16" x14ac:dyDescent="0.2">
      <c r="A231" s="2">
        <v>6</v>
      </c>
      <c r="B231" s="2">
        <v>13</v>
      </c>
      <c r="C231" s="2">
        <v>2007</v>
      </c>
      <c r="D231" s="3">
        <v>4.5599999999999996</v>
      </c>
      <c r="E231" s="2" t="s">
        <v>2014</v>
      </c>
      <c r="F231" s="2">
        <v>2002</v>
      </c>
      <c r="G231" s="2" t="s">
        <v>1966</v>
      </c>
      <c r="H231" s="2" t="s">
        <v>1344</v>
      </c>
      <c r="I231" s="2" t="s">
        <v>1345</v>
      </c>
      <c r="J231" s="2" t="s">
        <v>1346</v>
      </c>
      <c r="K231" s="2" t="s">
        <v>14</v>
      </c>
      <c r="L231" s="2" t="s">
        <v>15</v>
      </c>
      <c r="P231" s="2">
        <v>96679050</v>
      </c>
    </row>
    <row r="232" spans="1:16" x14ac:dyDescent="0.2">
      <c r="A232" s="2">
        <v>3</v>
      </c>
      <c r="B232" s="2">
        <v>31</v>
      </c>
      <c r="C232" s="2">
        <v>2004</v>
      </c>
      <c r="D232" s="3">
        <v>150</v>
      </c>
      <c r="E232" s="2" t="s">
        <v>2014</v>
      </c>
      <c r="F232" s="2" t="s">
        <v>619</v>
      </c>
      <c r="G232" s="2" t="s">
        <v>1843</v>
      </c>
      <c r="H232" s="2" t="s">
        <v>620</v>
      </c>
      <c r="I232" s="2" t="s">
        <v>621</v>
      </c>
      <c r="J232" s="2" t="s">
        <v>622</v>
      </c>
      <c r="K232" s="2" t="s">
        <v>14</v>
      </c>
      <c r="L232" s="2" t="s">
        <v>15</v>
      </c>
      <c r="O232" s="2" t="s">
        <v>623</v>
      </c>
      <c r="P232" s="2">
        <v>57955708</v>
      </c>
    </row>
    <row r="233" spans="1:16" x14ac:dyDescent="0.2">
      <c r="A233" s="2">
        <v>11</v>
      </c>
      <c r="B233" s="2">
        <v>2</v>
      </c>
      <c r="C233" s="2">
        <v>2005</v>
      </c>
      <c r="D233" s="3">
        <v>15000</v>
      </c>
      <c r="E233" s="2" t="s">
        <v>2014</v>
      </c>
      <c r="F233" s="2" t="s">
        <v>1053</v>
      </c>
      <c r="G233" s="2" t="s">
        <v>1989</v>
      </c>
      <c r="H233" s="2" t="s">
        <v>192</v>
      </c>
      <c r="I233" s="2" t="s">
        <v>193</v>
      </c>
      <c r="J233" s="2" t="s">
        <v>194</v>
      </c>
      <c r="K233" s="2" t="s">
        <v>14</v>
      </c>
      <c r="L233" s="2" t="s">
        <v>15</v>
      </c>
      <c r="M233" s="2" t="s">
        <v>195</v>
      </c>
      <c r="N233" s="2" t="s">
        <v>196</v>
      </c>
      <c r="O233" s="2" t="s">
        <v>197</v>
      </c>
      <c r="P233" s="2">
        <v>97501092</v>
      </c>
    </row>
    <row r="234" spans="1:16" x14ac:dyDescent="0.2">
      <c r="A234" s="2">
        <v>4</v>
      </c>
      <c r="B234" s="2">
        <v>22</v>
      </c>
      <c r="C234" s="2">
        <v>2003</v>
      </c>
      <c r="D234" s="3">
        <v>15000</v>
      </c>
      <c r="E234" s="2" t="s">
        <v>2014</v>
      </c>
      <c r="F234" s="2" t="s">
        <v>186</v>
      </c>
      <c r="G234" s="2" t="s">
        <v>1989</v>
      </c>
      <c r="H234" s="2" t="s">
        <v>192</v>
      </c>
      <c r="I234" s="2" t="s">
        <v>193</v>
      </c>
      <c r="J234" s="2" t="s">
        <v>194</v>
      </c>
      <c r="K234" s="2" t="s">
        <v>14</v>
      </c>
      <c r="L234" s="2" t="s">
        <v>15</v>
      </c>
      <c r="M234" s="2" t="s">
        <v>195</v>
      </c>
      <c r="N234" s="2" t="s">
        <v>196</v>
      </c>
      <c r="O234" s="2" t="s">
        <v>197</v>
      </c>
      <c r="P234" s="2">
        <v>97501092</v>
      </c>
    </row>
    <row r="235" spans="1:16" x14ac:dyDescent="0.2">
      <c r="A235" s="2">
        <v>3</v>
      </c>
      <c r="B235" s="2">
        <v>15</v>
      </c>
      <c r="C235" s="2">
        <v>2004</v>
      </c>
      <c r="D235" s="3">
        <v>15000</v>
      </c>
      <c r="E235" s="2" t="s">
        <v>2014</v>
      </c>
      <c r="F235" s="2" t="s">
        <v>529</v>
      </c>
      <c r="G235" s="2" t="s">
        <v>1989</v>
      </c>
      <c r="H235" s="2" t="s">
        <v>192</v>
      </c>
      <c r="I235" s="2" t="s">
        <v>193</v>
      </c>
      <c r="J235" s="2" t="s">
        <v>194</v>
      </c>
      <c r="K235" s="2" t="s">
        <v>14</v>
      </c>
      <c r="L235" s="2" t="s">
        <v>15</v>
      </c>
      <c r="M235" s="2" t="s">
        <v>195</v>
      </c>
      <c r="N235" s="2" t="s">
        <v>196</v>
      </c>
      <c r="O235" s="2" t="s">
        <v>197</v>
      </c>
      <c r="P235" s="2">
        <v>97501092</v>
      </c>
    </row>
    <row r="236" spans="1:16" x14ac:dyDescent="0.2">
      <c r="A236" s="2">
        <v>7</v>
      </c>
      <c r="B236" s="2">
        <v>6</v>
      </c>
      <c r="C236" s="2">
        <v>2006</v>
      </c>
      <c r="D236" s="3">
        <v>15000</v>
      </c>
      <c r="E236" s="2" t="s">
        <v>2014</v>
      </c>
      <c r="F236" s="2" t="s">
        <v>1226</v>
      </c>
      <c r="G236" s="2" t="s">
        <v>1989</v>
      </c>
      <c r="H236" s="2" t="s">
        <v>192</v>
      </c>
      <c r="I236" s="2" t="s">
        <v>193</v>
      </c>
      <c r="J236" s="2" t="s">
        <v>194</v>
      </c>
      <c r="K236" s="2" t="s">
        <v>14</v>
      </c>
      <c r="L236" s="2" t="s">
        <v>15</v>
      </c>
      <c r="M236" s="2" t="s">
        <v>195</v>
      </c>
      <c r="N236" s="2" t="s">
        <v>196</v>
      </c>
      <c r="O236" s="2" t="s">
        <v>197</v>
      </c>
      <c r="P236" s="2">
        <v>97501092</v>
      </c>
    </row>
    <row r="237" spans="1:16" x14ac:dyDescent="0.2">
      <c r="A237" s="2">
        <v>4</v>
      </c>
      <c r="B237" s="2">
        <v>26</v>
      </c>
      <c r="C237" s="2">
        <v>2007</v>
      </c>
      <c r="D237" s="3">
        <v>15000</v>
      </c>
      <c r="E237" s="2" t="s">
        <v>2014</v>
      </c>
      <c r="F237" s="2" t="s">
        <v>1302</v>
      </c>
      <c r="G237" s="2" t="s">
        <v>1989</v>
      </c>
      <c r="H237" s="2" t="s">
        <v>192</v>
      </c>
      <c r="I237" s="2" t="s">
        <v>193</v>
      </c>
      <c r="J237" s="2" t="s">
        <v>194</v>
      </c>
      <c r="K237" s="2" t="s">
        <v>14</v>
      </c>
      <c r="L237" s="2" t="s">
        <v>15</v>
      </c>
      <c r="M237" s="2" t="s">
        <v>195</v>
      </c>
      <c r="N237" s="2" t="s">
        <v>196</v>
      </c>
      <c r="O237" s="2" t="s">
        <v>197</v>
      </c>
      <c r="P237" s="2">
        <v>97501092</v>
      </c>
    </row>
    <row r="238" spans="1:16" x14ac:dyDescent="0.2">
      <c r="A238" s="2">
        <v>5</v>
      </c>
      <c r="B238" s="2">
        <v>15</v>
      </c>
      <c r="C238" s="2">
        <v>2008</v>
      </c>
      <c r="D238" s="3">
        <v>15000</v>
      </c>
      <c r="E238" s="2" t="s">
        <v>2014</v>
      </c>
      <c r="F238" s="2" t="s">
        <v>1494</v>
      </c>
      <c r="G238" s="2" t="s">
        <v>1989</v>
      </c>
      <c r="H238" s="2" t="s">
        <v>192</v>
      </c>
      <c r="I238" s="2" t="s">
        <v>193</v>
      </c>
      <c r="J238" s="2" t="s">
        <v>194</v>
      </c>
      <c r="K238" s="2" t="s">
        <v>14</v>
      </c>
      <c r="L238" s="2" t="s">
        <v>15</v>
      </c>
      <c r="M238" s="2" t="s">
        <v>195</v>
      </c>
      <c r="N238" s="2" t="s">
        <v>196</v>
      </c>
      <c r="O238" s="2" t="s">
        <v>197</v>
      </c>
      <c r="P238" s="2">
        <v>97501092</v>
      </c>
    </row>
    <row r="239" spans="1:16" x14ac:dyDescent="0.2">
      <c r="A239" s="2">
        <v>12</v>
      </c>
      <c r="B239" s="2">
        <v>17</v>
      </c>
      <c r="C239" s="2">
        <v>2015</v>
      </c>
      <c r="D239" s="3">
        <v>45000</v>
      </c>
      <c r="E239" s="2" t="s">
        <v>2014</v>
      </c>
      <c r="F239" s="2" t="s">
        <v>1548</v>
      </c>
      <c r="G239" s="2" t="s">
        <v>1989</v>
      </c>
      <c r="H239" s="2" t="s">
        <v>192</v>
      </c>
      <c r="I239" s="2" t="s">
        <v>193</v>
      </c>
      <c r="J239" s="2" t="s">
        <v>194</v>
      </c>
      <c r="K239" s="2" t="s">
        <v>14</v>
      </c>
      <c r="L239" s="2" t="s">
        <v>15</v>
      </c>
      <c r="M239" s="2" t="s">
        <v>195</v>
      </c>
      <c r="N239" s="2" t="s">
        <v>196</v>
      </c>
      <c r="O239" s="2" t="s">
        <v>197</v>
      </c>
      <c r="P239" s="2">
        <v>97501092</v>
      </c>
    </row>
    <row r="240" spans="1:16" x14ac:dyDescent="0.2">
      <c r="A240" s="2">
        <v>2</v>
      </c>
      <c r="B240" s="2">
        <v>1</v>
      </c>
      <c r="C240" s="2">
        <v>2016</v>
      </c>
      <c r="D240" s="3">
        <v>15000</v>
      </c>
      <c r="E240" s="2" t="s">
        <v>2014</v>
      </c>
      <c r="G240" s="2" t="s">
        <v>1989</v>
      </c>
      <c r="H240" s="2" t="s">
        <v>192</v>
      </c>
      <c r="I240" s="2" t="s">
        <v>193</v>
      </c>
      <c r="J240" s="2" t="s">
        <v>194</v>
      </c>
      <c r="K240" s="2" t="s">
        <v>14</v>
      </c>
      <c r="L240" s="2" t="s">
        <v>15</v>
      </c>
      <c r="M240" s="2" t="s">
        <v>195</v>
      </c>
      <c r="N240" s="2" t="s">
        <v>196</v>
      </c>
      <c r="O240" s="2" t="s">
        <v>197</v>
      </c>
      <c r="P240" s="2">
        <v>97501092</v>
      </c>
    </row>
    <row r="241" spans="1:16" x14ac:dyDescent="0.2">
      <c r="A241" s="2">
        <v>7</v>
      </c>
      <c r="B241" s="2">
        <v>18</v>
      </c>
      <c r="C241" s="2">
        <v>2003</v>
      </c>
      <c r="D241" s="3">
        <v>5000</v>
      </c>
      <c r="E241" s="2" t="s">
        <v>2014</v>
      </c>
      <c r="F241" s="2" t="s">
        <v>186</v>
      </c>
      <c r="G241" s="2" t="s">
        <v>1814</v>
      </c>
      <c r="H241" s="2" t="s">
        <v>366</v>
      </c>
      <c r="I241" s="2" t="s">
        <v>367</v>
      </c>
      <c r="J241" s="2" t="s">
        <v>368</v>
      </c>
      <c r="K241" s="2" t="s">
        <v>14</v>
      </c>
      <c r="L241" s="2" t="s">
        <v>15</v>
      </c>
      <c r="N241" s="2" t="s">
        <v>369</v>
      </c>
      <c r="P241" s="2">
        <v>41294779</v>
      </c>
    </row>
    <row r="242" spans="1:16" x14ac:dyDescent="0.2">
      <c r="A242" s="2">
        <v>11</v>
      </c>
      <c r="B242" s="2">
        <v>7</v>
      </c>
      <c r="C242" s="2">
        <v>2003</v>
      </c>
      <c r="D242" s="3">
        <v>5000</v>
      </c>
      <c r="E242" s="2" t="s">
        <v>2014</v>
      </c>
      <c r="F242" s="2" t="s">
        <v>411</v>
      </c>
      <c r="G242" s="2" t="s">
        <v>1814</v>
      </c>
      <c r="H242" s="2" t="s">
        <v>366</v>
      </c>
      <c r="I242" s="2" t="s">
        <v>367</v>
      </c>
      <c r="J242" s="2" t="s">
        <v>368</v>
      </c>
      <c r="K242" s="2" t="s">
        <v>14</v>
      </c>
      <c r="L242" s="2" t="s">
        <v>15</v>
      </c>
      <c r="N242" s="2" t="s">
        <v>369</v>
      </c>
      <c r="P242" s="2">
        <v>41294779</v>
      </c>
    </row>
    <row r="243" spans="1:16" x14ac:dyDescent="0.2">
      <c r="A243" s="2">
        <v>9</v>
      </c>
      <c r="B243" s="2">
        <v>5</v>
      </c>
      <c r="C243" s="2">
        <v>2003</v>
      </c>
      <c r="D243" s="3">
        <v>5000</v>
      </c>
      <c r="E243" s="2" t="s">
        <v>2014</v>
      </c>
      <c r="F243" s="2" t="s">
        <v>383</v>
      </c>
      <c r="G243" s="2" t="s">
        <v>1814</v>
      </c>
      <c r="H243" s="2" t="s">
        <v>366</v>
      </c>
      <c r="I243" s="2" t="s">
        <v>367</v>
      </c>
      <c r="J243" s="2" t="s">
        <v>368</v>
      </c>
      <c r="K243" s="2" t="s">
        <v>14</v>
      </c>
      <c r="L243" s="2" t="s">
        <v>15</v>
      </c>
      <c r="N243" s="2" t="s">
        <v>369</v>
      </c>
      <c r="P243" s="2">
        <v>41294779</v>
      </c>
    </row>
    <row r="244" spans="1:16" x14ac:dyDescent="0.2">
      <c r="A244" s="2">
        <v>3</v>
      </c>
      <c r="B244" s="2">
        <v>24</v>
      </c>
      <c r="C244" s="2">
        <v>2008</v>
      </c>
      <c r="D244" s="3">
        <v>15000</v>
      </c>
      <c r="E244" s="2" t="s">
        <v>2014</v>
      </c>
      <c r="F244" s="2" t="s">
        <v>1475</v>
      </c>
      <c r="G244" s="2" t="s">
        <v>1733</v>
      </c>
      <c r="I244" s="2" t="s">
        <v>1476</v>
      </c>
      <c r="J244" s="2" t="s">
        <v>1477</v>
      </c>
      <c r="K244" s="2" t="s">
        <v>1478</v>
      </c>
      <c r="L244" s="2" t="s">
        <v>32</v>
      </c>
      <c r="P244" s="2">
        <v>33386699</v>
      </c>
    </row>
    <row r="245" spans="1:16" x14ac:dyDescent="0.2">
      <c r="A245" s="2">
        <v>11</v>
      </c>
      <c r="B245" s="2">
        <v>4</v>
      </c>
      <c r="C245" s="2">
        <v>2003</v>
      </c>
      <c r="D245" s="3">
        <v>50</v>
      </c>
      <c r="E245" s="2" t="s">
        <v>2014</v>
      </c>
      <c r="F245" s="2" t="s">
        <v>342</v>
      </c>
      <c r="G245" s="2" t="s">
        <v>1777</v>
      </c>
      <c r="J245" s="2" t="s">
        <v>443</v>
      </c>
      <c r="K245" s="2" t="s">
        <v>444</v>
      </c>
      <c r="L245" s="2" t="s">
        <v>102</v>
      </c>
      <c r="P245" s="2">
        <v>40098860</v>
      </c>
    </row>
    <row r="246" spans="1:16" x14ac:dyDescent="0.2">
      <c r="A246" s="2">
        <v>2</v>
      </c>
      <c r="B246" s="2">
        <v>12</v>
      </c>
      <c r="C246" s="2">
        <v>2004</v>
      </c>
      <c r="D246" s="3">
        <v>15000</v>
      </c>
      <c r="E246" s="2" t="s">
        <v>2014</v>
      </c>
      <c r="F246" s="2" t="s">
        <v>529</v>
      </c>
      <c r="G246" s="2" t="s">
        <v>1706</v>
      </c>
      <c r="I246" s="2" t="s">
        <v>120</v>
      </c>
      <c r="J246" s="2" t="s">
        <v>121</v>
      </c>
      <c r="K246" s="2" t="s">
        <v>14</v>
      </c>
      <c r="L246" s="2" t="s">
        <v>15</v>
      </c>
      <c r="N246" s="2" t="s">
        <v>122</v>
      </c>
      <c r="P246" s="2">
        <v>31491142</v>
      </c>
    </row>
    <row r="247" spans="1:16" x14ac:dyDescent="0.2">
      <c r="A247" s="2">
        <v>4</v>
      </c>
      <c r="B247" s="2">
        <v>4</v>
      </c>
      <c r="C247" s="2">
        <v>2006</v>
      </c>
      <c r="D247" s="3">
        <v>15000</v>
      </c>
      <c r="E247" s="2" t="s">
        <v>2014</v>
      </c>
      <c r="F247" s="2" t="s">
        <v>1178</v>
      </c>
      <c r="G247" s="2" t="s">
        <v>1706</v>
      </c>
      <c r="I247" s="2" t="s">
        <v>120</v>
      </c>
      <c r="J247" s="2" t="s">
        <v>121</v>
      </c>
      <c r="K247" s="2" t="s">
        <v>14</v>
      </c>
      <c r="L247" s="2" t="s">
        <v>15</v>
      </c>
      <c r="N247" s="2" t="s">
        <v>122</v>
      </c>
      <c r="P247" s="2">
        <v>31491142</v>
      </c>
    </row>
    <row r="248" spans="1:16" x14ac:dyDescent="0.2">
      <c r="A248" s="2">
        <v>1</v>
      </c>
      <c r="B248" s="2">
        <v>12</v>
      </c>
      <c r="C248" s="2">
        <v>2007</v>
      </c>
      <c r="D248" s="3">
        <v>15000</v>
      </c>
      <c r="E248" s="2" t="s">
        <v>2014</v>
      </c>
      <c r="F248" s="2" t="s">
        <v>1282</v>
      </c>
      <c r="G248" s="2" t="s">
        <v>1706</v>
      </c>
      <c r="I248" s="2" t="s">
        <v>120</v>
      </c>
      <c r="J248" s="2" t="s">
        <v>121</v>
      </c>
      <c r="K248" s="2" t="s">
        <v>14</v>
      </c>
      <c r="L248" s="2" t="s">
        <v>15</v>
      </c>
      <c r="N248" s="2" t="s">
        <v>122</v>
      </c>
      <c r="P248" s="2">
        <v>31491142</v>
      </c>
    </row>
    <row r="249" spans="1:16" x14ac:dyDescent="0.2">
      <c r="A249" s="2">
        <v>2</v>
      </c>
      <c r="B249" s="2">
        <v>1</v>
      </c>
      <c r="C249" s="2">
        <v>2008</v>
      </c>
      <c r="D249" s="3">
        <v>15000</v>
      </c>
      <c r="E249" s="2" t="s">
        <v>2014</v>
      </c>
      <c r="F249" s="2" t="s">
        <v>1424</v>
      </c>
      <c r="G249" s="2" t="s">
        <v>1706</v>
      </c>
      <c r="I249" s="2" t="s">
        <v>120</v>
      </c>
      <c r="J249" s="2" t="s">
        <v>121</v>
      </c>
      <c r="K249" s="2" t="s">
        <v>14</v>
      </c>
      <c r="L249" s="2" t="s">
        <v>15</v>
      </c>
      <c r="N249" s="2" t="s">
        <v>122</v>
      </c>
      <c r="P249" s="2">
        <v>31491142</v>
      </c>
    </row>
    <row r="250" spans="1:16" x14ac:dyDescent="0.2">
      <c r="A250" s="2">
        <v>3</v>
      </c>
      <c r="B250" s="2">
        <v>10</v>
      </c>
      <c r="C250" s="2">
        <v>2003</v>
      </c>
      <c r="D250" s="3">
        <v>15000</v>
      </c>
      <c r="E250" s="2" t="s">
        <v>2014</v>
      </c>
      <c r="F250" s="2" t="s">
        <v>71</v>
      </c>
      <c r="G250" s="2" t="s">
        <v>1706</v>
      </c>
      <c r="I250" s="2" t="s">
        <v>120</v>
      </c>
      <c r="J250" s="2" t="s">
        <v>121</v>
      </c>
      <c r="K250" s="2" t="s">
        <v>14</v>
      </c>
      <c r="L250" s="2" t="s">
        <v>15</v>
      </c>
      <c r="N250" s="2" t="s">
        <v>122</v>
      </c>
      <c r="P250" s="2">
        <v>31491142</v>
      </c>
    </row>
    <row r="251" spans="1:16" x14ac:dyDescent="0.2">
      <c r="A251" s="2">
        <v>3</v>
      </c>
      <c r="B251" s="2">
        <v>11</v>
      </c>
      <c r="C251" s="2">
        <v>2005</v>
      </c>
      <c r="D251" s="3">
        <v>15000</v>
      </c>
      <c r="E251" s="2" t="s">
        <v>2014</v>
      </c>
      <c r="F251" s="2" t="s">
        <v>1053</v>
      </c>
      <c r="G251" s="2" t="s">
        <v>1631</v>
      </c>
      <c r="H251" s="2" t="s">
        <v>521</v>
      </c>
      <c r="I251" s="2" t="s">
        <v>1061</v>
      </c>
      <c r="J251" s="2" t="s">
        <v>1062</v>
      </c>
      <c r="K251" s="2" t="s">
        <v>14</v>
      </c>
      <c r="L251" s="2" t="s">
        <v>15</v>
      </c>
      <c r="N251" s="2" t="s">
        <v>111</v>
      </c>
      <c r="P251" s="2">
        <v>18977028</v>
      </c>
    </row>
    <row r="252" spans="1:16" x14ac:dyDescent="0.2">
      <c r="A252" s="2">
        <v>11</v>
      </c>
      <c r="B252" s="2">
        <v>6</v>
      </c>
      <c r="C252" s="2">
        <v>2006</v>
      </c>
      <c r="D252" s="3">
        <v>15000</v>
      </c>
      <c r="E252" s="2" t="s">
        <v>2014</v>
      </c>
      <c r="F252" s="2" t="s">
        <v>1258</v>
      </c>
      <c r="G252" s="2" t="s">
        <v>1740</v>
      </c>
      <c r="I252" s="2" t="s">
        <v>1280</v>
      </c>
      <c r="J252" s="2" t="s">
        <v>1281</v>
      </c>
      <c r="K252" s="2" t="s">
        <v>14</v>
      </c>
      <c r="L252" s="2" t="s">
        <v>15</v>
      </c>
      <c r="P252" s="2">
        <v>33978415</v>
      </c>
    </row>
    <row r="253" spans="1:16" x14ac:dyDescent="0.2">
      <c r="A253" s="2">
        <v>4</v>
      </c>
      <c r="B253" s="2">
        <v>28</v>
      </c>
      <c r="C253" s="2">
        <v>2004</v>
      </c>
      <c r="D253" s="3">
        <v>1000</v>
      </c>
      <c r="E253" s="2" t="s">
        <v>2014</v>
      </c>
      <c r="F253" s="2" t="s">
        <v>577</v>
      </c>
      <c r="G253" s="2" t="s">
        <v>696</v>
      </c>
      <c r="I253" s="2" t="s">
        <v>696</v>
      </c>
      <c r="J253" s="2" t="s">
        <v>697</v>
      </c>
      <c r="K253" s="2" t="s">
        <v>698</v>
      </c>
      <c r="L253" s="2" t="s">
        <v>95</v>
      </c>
      <c r="P253" s="2">
        <v>40099344</v>
      </c>
    </row>
    <row r="254" spans="1:16" x14ac:dyDescent="0.2">
      <c r="A254" s="2">
        <v>12</v>
      </c>
      <c r="B254" s="2">
        <v>28</v>
      </c>
      <c r="C254" s="2">
        <v>2007</v>
      </c>
      <c r="D254" s="3">
        <v>3591.74</v>
      </c>
      <c r="E254" s="2" t="s">
        <v>2014</v>
      </c>
      <c r="F254" s="2" t="s">
        <v>1377</v>
      </c>
      <c r="G254" s="2" t="s">
        <v>1976</v>
      </c>
      <c r="H254" s="2" t="s">
        <v>1386</v>
      </c>
      <c r="I254" s="2" t="s">
        <v>1407</v>
      </c>
      <c r="J254" s="2" t="s">
        <v>1408</v>
      </c>
      <c r="K254" s="2" t="s">
        <v>1409</v>
      </c>
      <c r="L254" s="2" t="s">
        <v>236</v>
      </c>
      <c r="N254" s="2" t="s">
        <v>1410</v>
      </c>
      <c r="P254" s="2">
        <v>97083959</v>
      </c>
    </row>
    <row r="255" spans="1:16" x14ac:dyDescent="0.2">
      <c r="A255" s="2">
        <v>10</v>
      </c>
      <c r="B255" s="2">
        <v>21</v>
      </c>
      <c r="C255" s="2">
        <v>2004</v>
      </c>
      <c r="D255" s="3">
        <v>500</v>
      </c>
      <c r="E255" s="2" t="s">
        <v>2014</v>
      </c>
      <c r="F255" s="2" t="s">
        <v>505</v>
      </c>
      <c r="G255" s="2" t="s">
        <v>1880</v>
      </c>
      <c r="H255" s="2" t="s">
        <v>834</v>
      </c>
      <c r="I255" s="2" t="s">
        <v>835</v>
      </c>
      <c r="J255" s="2" t="s">
        <v>836</v>
      </c>
      <c r="K255" s="2" t="s">
        <v>224</v>
      </c>
      <c r="L255" s="2" t="s">
        <v>225</v>
      </c>
      <c r="N255" s="2" t="s">
        <v>837</v>
      </c>
      <c r="P255" s="2">
        <v>69480308</v>
      </c>
    </row>
    <row r="256" spans="1:16" x14ac:dyDescent="0.2">
      <c r="A256" s="2">
        <v>10</v>
      </c>
      <c r="B256" s="2">
        <v>8</v>
      </c>
      <c r="C256" s="2">
        <v>2008</v>
      </c>
      <c r="D256" s="3">
        <v>50</v>
      </c>
      <c r="E256" s="2" t="s">
        <v>2014</v>
      </c>
      <c r="F256" s="2" t="s">
        <v>1528</v>
      </c>
      <c r="G256" s="2" t="s">
        <v>1995</v>
      </c>
      <c r="J256" s="2" t="s">
        <v>1530</v>
      </c>
      <c r="K256" s="2" t="s">
        <v>895</v>
      </c>
      <c r="L256" s="2" t="s">
        <v>528</v>
      </c>
      <c r="P256" s="2">
        <v>98160415</v>
      </c>
    </row>
    <row r="257" spans="1:16" x14ac:dyDescent="0.2">
      <c r="A257" s="2">
        <v>5</v>
      </c>
      <c r="B257" s="2">
        <v>2</v>
      </c>
      <c r="C257" s="2">
        <v>2003</v>
      </c>
      <c r="D257" s="3">
        <v>50</v>
      </c>
      <c r="E257" s="2" t="s">
        <v>2014</v>
      </c>
      <c r="F257" s="2" t="s">
        <v>212</v>
      </c>
      <c r="G257" s="2" t="s">
        <v>1778</v>
      </c>
      <c r="J257" s="2" t="s">
        <v>227</v>
      </c>
      <c r="K257" s="2" t="s">
        <v>228</v>
      </c>
      <c r="L257" s="2" t="s">
        <v>95</v>
      </c>
      <c r="P257" s="2">
        <v>40099000</v>
      </c>
    </row>
    <row r="258" spans="1:16" x14ac:dyDescent="0.2">
      <c r="A258" s="2">
        <v>12</v>
      </c>
      <c r="B258" s="2">
        <v>18</v>
      </c>
      <c r="C258" s="2">
        <v>2003</v>
      </c>
      <c r="D258" s="3">
        <v>50</v>
      </c>
      <c r="E258" s="2" t="s">
        <v>2014</v>
      </c>
      <c r="F258" s="2" t="s">
        <v>524</v>
      </c>
      <c r="G258" s="2" t="s">
        <v>1778</v>
      </c>
      <c r="J258" s="2" t="s">
        <v>227</v>
      </c>
      <c r="K258" s="2" t="s">
        <v>228</v>
      </c>
      <c r="L258" s="2" t="s">
        <v>95</v>
      </c>
      <c r="P258" s="2">
        <v>40099000</v>
      </c>
    </row>
    <row r="259" spans="1:16" x14ac:dyDescent="0.2">
      <c r="A259" s="2">
        <v>10</v>
      </c>
      <c r="B259" s="2">
        <v>28</v>
      </c>
      <c r="C259" s="2">
        <v>2005</v>
      </c>
      <c r="D259" s="3">
        <v>3000</v>
      </c>
      <c r="E259" s="2" t="s">
        <v>2014</v>
      </c>
      <c r="F259" s="2" t="s">
        <v>1137</v>
      </c>
      <c r="G259" s="2" t="s">
        <v>1929</v>
      </c>
      <c r="J259" s="2" t="s">
        <v>1151</v>
      </c>
      <c r="K259" s="2" t="s">
        <v>14</v>
      </c>
      <c r="L259" s="2" t="s">
        <v>15</v>
      </c>
      <c r="N259" s="2" t="s">
        <v>1152</v>
      </c>
      <c r="P259" s="2">
        <v>94420626</v>
      </c>
    </row>
    <row r="260" spans="1:16" x14ac:dyDescent="0.2">
      <c r="A260" s="2">
        <v>10</v>
      </c>
      <c r="B260" s="2">
        <v>27</v>
      </c>
      <c r="C260" s="2">
        <v>2005</v>
      </c>
      <c r="D260" s="3">
        <v>3000</v>
      </c>
      <c r="E260" s="2" t="s">
        <v>2014</v>
      </c>
      <c r="F260" s="2" t="s">
        <v>1137</v>
      </c>
      <c r="G260" s="2" t="s">
        <v>1929</v>
      </c>
      <c r="J260" s="2" t="s">
        <v>1151</v>
      </c>
      <c r="K260" s="2" t="s">
        <v>14</v>
      </c>
      <c r="L260" s="2" t="s">
        <v>15</v>
      </c>
      <c r="N260" s="2" t="s">
        <v>1152</v>
      </c>
      <c r="P260" s="2">
        <v>94420626</v>
      </c>
    </row>
    <row r="261" spans="1:16" x14ac:dyDescent="0.2">
      <c r="A261" s="2">
        <v>10</v>
      </c>
      <c r="B261" s="2">
        <v>16</v>
      </c>
      <c r="C261" s="2">
        <v>2003</v>
      </c>
      <c r="D261" s="3">
        <v>7500</v>
      </c>
      <c r="E261" s="2" t="s">
        <v>2014</v>
      </c>
      <c r="F261" s="2" t="s">
        <v>411</v>
      </c>
      <c r="G261" s="2" t="s">
        <v>412</v>
      </c>
      <c r="I261" s="2" t="s">
        <v>412</v>
      </c>
      <c r="J261" s="2" t="s">
        <v>413</v>
      </c>
      <c r="K261" s="2" t="s">
        <v>14</v>
      </c>
      <c r="L261" s="2" t="s">
        <v>15</v>
      </c>
      <c r="N261" s="2" t="s">
        <v>414</v>
      </c>
      <c r="P261" s="2">
        <v>32390005</v>
      </c>
    </row>
    <row r="262" spans="1:16" x14ac:dyDescent="0.2">
      <c r="A262" s="2">
        <v>1</v>
      </c>
      <c r="B262" s="2">
        <v>20</v>
      </c>
      <c r="C262" s="2">
        <v>2004</v>
      </c>
      <c r="D262" s="3">
        <v>7500</v>
      </c>
      <c r="E262" s="2" t="s">
        <v>2014</v>
      </c>
      <c r="F262" s="2" t="s">
        <v>529</v>
      </c>
      <c r="G262" s="2" t="s">
        <v>412</v>
      </c>
      <c r="I262" s="2" t="s">
        <v>412</v>
      </c>
      <c r="J262" s="2" t="s">
        <v>413</v>
      </c>
      <c r="K262" s="2" t="s">
        <v>14</v>
      </c>
      <c r="L262" s="2" t="s">
        <v>15</v>
      </c>
      <c r="N262" s="2" t="s">
        <v>414</v>
      </c>
      <c r="P262" s="2">
        <v>32390005</v>
      </c>
    </row>
    <row r="263" spans="1:16" x14ac:dyDescent="0.2">
      <c r="A263" s="2">
        <v>10</v>
      </c>
      <c r="B263" s="2">
        <v>10</v>
      </c>
      <c r="C263" s="2">
        <v>2003</v>
      </c>
      <c r="D263" s="3">
        <v>7500</v>
      </c>
      <c r="E263" s="2" t="s">
        <v>2014</v>
      </c>
      <c r="F263" s="2" t="s">
        <v>387</v>
      </c>
      <c r="G263" s="2" t="s">
        <v>1787</v>
      </c>
      <c r="J263" s="2" t="s">
        <v>410</v>
      </c>
      <c r="K263" s="2" t="s">
        <v>224</v>
      </c>
      <c r="L263" s="2" t="s">
        <v>225</v>
      </c>
      <c r="P263" s="2">
        <v>40380698</v>
      </c>
    </row>
    <row r="264" spans="1:16" x14ac:dyDescent="0.2">
      <c r="A264" s="2">
        <v>1</v>
      </c>
      <c r="B264" s="2">
        <v>20</v>
      </c>
      <c r="C264" s="2">
        <v>2004</v>
      </c>
      <c r="D264" s="3">
        <v>7500</v>
      </c>
      <c r="E264" s="2" t="s">
        <v>2014</v>
      </c>
      <c r="F264" s="2" t="s">
        <v>529</v>
      </c>
      <c r="G264" s="2" t="s">
        <v>1787</v>
      </c>
      <c r="J264" s="2" t="s">
        <v>410</v>
      </c>
      <c r="K264" s="2" t="s">
        <v>224</v>
      </c>
      <c r="L264" s="2" t="s">
        <v>225</v>
      </c>
      <c r="P264" s="2">
        <v>40380698</v>
      </c>
    </row>
    <row r="265" spans="1:16" x14ac:dyDescent="0.2">
      <c r="A265" s="2">
        <v>7</v>
      </c>
      <c r="B265" s="2">
        <v>21</v>
      </c>
      <c r="C265" s="2">
        <v>2004</v>
      </c>
      <c r="D265" s="3">
        <v>5000</v>
      </c>
      <c r="E265" s="2" t="s">
        <v>2014</v>
      </c>
      <c r="F265" s="2">
        <v>2002</v>
      </c>
      <c r="G265" s="2" t="s">
        <v>1873</v>
      </c>
      <c r="J265" s="2" t="s">
        <v>794</v>
      </c>
      <c r="K265" s="2" t="s">
        <v>795</v>
      </c>
      <c r="L265" s="2" t="s">
        <v>225</v>
      </c>
      <c r="P265" s="2">
        <v>66480071</v>
      </c>
    </row>
    <row r="266" spans="1:16" x14ac:dyDescent="0.2">
      <c r="A266" s="2">
        <v>5</v>
      </c>
      <c r="B266" s="2">
        <v>19</v>
      </c>
      <c r="C266" s="2">
        <v>2003</v>
      </c>
      <c r="D266" s="3">
        <v>1500</v>
      </c>
      <c r="E266" s="2" t="s">
        <v>2014</v>
      </c>
      <c r="F266" s="2" t="s">
        <v>232</v>
      </c>
      <c r="G266" s="2" t="s">
        <v>1807</v>
      </c>
      <c r="I266" s="2" t="s">
        <v>233</v>
      </c>
      <c r="J266" s="2" t="s">
        <v>234</v>
      </c>
      <c r="K266" s="2" t="s">
        <v>235</v>
      </c>
      <c r="L266" s="2" t="s">
        <v>236</v>
      </c>
      <c r="P266" s="2">
        <v>40941240</v>
      </c>
    </row>
    <row r="267" spans="1:16" x14ac:dyDescent="0.2">
      <c r="A267" s="2">
        <v>4</v>
      </c>
      <c r="B267" s="2">
        <v>5</v>
      </c>
      <c r="C267" s="2">
        <v>2004</v>
      </c>
      <c r="D267" s="3">
        <v>15000</v>
      </c>
      <c r="E267" s="2" t="s">
        <v>2014</v>
      </c>
      <c r="F267" s="2" t="s">
        <v>618</v>
      </c>
      <c r="G267" s="2" t="s">
        <v>1849</v>
      </c>
      <c r="H267" s="2" t="s">
        <v>652</v>
      </c>
      <c r="I267" s="2" t="s">
        <v>653</v>
      </c>
      <c r="J267" s="2" t="s">
        <v>654</v>
      </c>
      <c r="K267" s="2" t="s">
        <v>14</v>
      </c>
      <c r="L267" s="2" t="s">
        <v>15</v>
      </c>
      <c r="P267" s="2">
        <v>58113581</v>
      </c>
    </row>
    <row r="268" spans="1:16" x14ac:dyDescent="0.2">
      <c r="A268" s="2">
        <v>7</v>
      </c>
      <c r="B268" s="2">
        <v>28</v>
      </c>
      <c r="C268" s="2">
        <v>2003</v>
      </c>
      <c r="D268" s="3">
        <v>100</v>
      </c>
      <c r="E268" s="2" t="s">
        <v>2014</v>
      </c>
      <c r="F268" s="2" t="s">
        <v>376</v>
      </c>
      <c r="G268" s="2" t="s">
        <v>1794</v>
      </c>
      <c r="J268" s="2" t="s">
        <v>377</v>
      </c>
      <c r="K268" s="2" t="s">
        <v>378</v>
      </c>
      <c r="L268" s="2" t="s">
        <v>264</v>
      </c>
      <c r="O268" s="2" t="s">
        <v>379</v>
      </c>
      <c r="P268" s="2">
        <v>40452834</v>
      </c>
    </row>
    <row r="269" spans="1:16" x14ac:dyDescent="0.2">
      <c r="A269" s="2">
        <v>12</v>
      </c>
      <c r="B269" s="2">
        <v>11</v>
      </c>
      <c r="C269" s="2">
        <v>2015</v>
      </c>
      <c r="D269" s="3">
        <v>15000</v>
      </c>
      <c r="E269" s="2" t="s">
        <v>2014</v>
      </c>
      <c r="F269" s="2" t="s">
        <v>1548</v>
      </c>
      <c r="G269" s="2" t="s">
        <v>2006</v>
      </c>
      <c r="H269" s="2" t="s">
        <v>583</v>
      </c>
      <c r="I269" s="2" t="s">
        <v>1560</v>
      </c>
      <c r="J269" s="2" t="s">
        <v>1561</v>
      </c>
      <c r="K269" s="2" t="s">
        <v>235</v>
      </c>
      <c r="L269" s="2" t="s">
        <v>236</v>
      </c>
      <c r="M269" s="2" t="s">
        <v>1562</v>
      </c>
      <c r="P269" s="2">
        <v>100734201</v>
      </c>
    </row>
    <row r="270" spans="1:16" x14ac:dyDescent="0.2">
      <c r="A270" s="2">
        <v>3</v>
      </c>
      <c r="B270" s="2">
        <v>4</v>
      </c>
      <c r="C270" s="2">
        <v>2016</v>
      </c>
      <c r="D270" s="3">
        <v>45000</v>
      </c>
      <c r="E270" s="2" t="s">
        <v>2014</v>
      </c>
      <c r="F270" s="2" t="s">
        <v>1548</v>
      </c>
      <c r="G270" s="2" t="s">
        <v>2006</v>
      </c>
      <c r="H270" s="2" t="s">
        <v>583</v>
      </c>
      <c r="I270" s="2" t="s">
        <v>1560</v>
      </c>
      <c r="J270" s="2" t="s">
        <v>1561</v>
      </c>
      <c r="K270" s="2" t="s">
        <v>235</v>
      </c>
      <c r="L270" s="2" t="s">
        <v>236</v>
      </c>
      <c r="M270" s="2" t="s">
        <v>1562</v>
      </c>
      <c r="P270" s="2">
        <v>100734201</v>
      </c>
    </row>
    <row r="271" spans="1:16" x14ac:dyDescent="0.2">
      <c r="A271" s="2">
        <v>3</v>
      </c>
      <c r="B271" s="2">
        <v>4</v>
      </c>
      <c r="C271" s="2">
        <v>2016</v>
      </c>
      <c r="D271" s="3">
        <v>45000</v>
      </c>
      <c r="E271" s="2" t="s">
        <v>2014</v>
      </c>
      <c r="F271" s="2" t="s">
        <v>1548</v>
      </c>
      <c r="G271" s="2" t="s">
        <v>2006</v>
      </c>
      <c r="H271" s="2" t="s">
        <v>583</v>
      </c>
      <c r="I271" s="2" t="s">
        <v>1560</v>
      </c>
      <c r="J271" s="2" t="s">
        <v>1561</v>
      </c>
      <c r="K271" s="2" t="s">
        <v>235</v>
      </c>
      <c r="L271" s="2" t="s">
        <v>236</v>
      </c>
      <c r="M271" s="2" t="s">
        <v>1562</v>
      </c>
      <c r="P271" s="2">
        <v>100734201</v>
      </c>
    </row>
    <row r="272" spans="1:16" x14ac:dyDescent="0.2">
      <c r="A272" s="2">
        <v>3</v>
      </c>
      <c r="B272" s="2">
        <v>4</v>
      </c>
      <c r="C272" s="2">
        <v>2016</v>
      </c>
      <c r="D272" s="3">
        <v>15000</v>
      </c>
      <c r="E272" s="2" t="s">
        <v>2014</v>
      </c>
      <c r="F272" s="2" t="s">
        <v>1548</v>
      </c>
      <c r="G272" s="2" t="s">
        <v>2006</v>
      </c>
      <c r="H272" s="2" t="s">
        <v>583</v>
      </c>
      <c r="I272" s="2" t="s">
        <v>1560</v>
      </c>
      <c r="J272" s="2" t="s">
        <v>1561</v>
      </c>
      <c r="K272" s="2" t="s">
        <v>235</v>
      </c>
      <c r="L272" s="2" t="s">
        <v>236</v>
      </c>
      <c r="M272" s="2" t="s">
        <v>1562</v>
      </c>
      <c r="P272" s="2">
        <v>100734201</v>
      </c>
    </row>
    <row r="273" spans="1:16" x14ac:dyDescent="0.2">
      <c r="A273" s="2">
        <v>3</v>
      </c>
      <c r="B273" s="2">
        <v>31</v>
      </c>
      <c r="C273" s="2">
        <v>2004</v>
      </c>
      <c r="D273" s="3">
        <v>15000</v>
      </c>
      <c r="E273" s="2" t="s">
        <v>2014</v>
      </c>
      <c r="F273" s="2" t="s">
        <v>529</v>
      </c>
      <c r="G273" s="2" t="s">
        <v>1842</v>
      </c>
      <c r="H273" s="2" t="s">
        <v>606</v>
      </c>
      <c r="I273" s="2" t="s">
        <v>607</v>
      </c>
      <c r="J273" s="2" t="s">
        <v>608</v>
      </c>
      <c r="K273" s="2" t="s">
        <v>14</v>
      </c>
      <c r="L273" s="2" t="s">
        <v>15</v>
      </c>
      <c r="N273" s="2" t="s">
        <v>148</v>
      </c>
      <c r="P273" s="2">
        <v>57902647</v>
      </c>
    </row>
    <row r="274" spans="1:16" x14ac:dyDescent="0.2">
      <c r="A274" s="2">
        <v>3</v>
      </c>
      <c r="B274" s="2">
        <v>25</v>
      </c>
      <c r="C274" s="2">
        <v>2003</v>
      </c>
      <c r="D274" s="3">
        <v>15000</v>
      </c>
      <c r="E274" s="2" t="s">
        <v>2014</v>
      </c>
      <c r="F274" s="2">
        <v>2002</v>
      </c>
      <c r="G274" s="2" t="s">
        <v>1638</v>
      </c>
      <c r="I274" s="2" t="s">
        <v>146</v>
      </c>
      <c r="J274" s="2" t="s">
        <v>147</v>
      </c>
      <c r="K274" s="2" t="s">
        <v>14</v>
      </c>
      <c r="L274" s="2" t="s">
        <v>15</v>
      </c>
      <c r="N274" s="2" t="s">
        <v>148</v>
      </c>
      <c r="P274" s="2">
        <v>32991890</v>
      </c>
    </row>
    <row r="275" spans="1:16" x14ac:dyDescent="0.2">
      <c r="A275" s="2">
        <v>1</v>
      </c>
      <c r="B275" s="2">
        <v>3</v>
      </c>
      <c r="C275" s="2">
        <v>2006</v>
      </c>
      <c r="D275" s="3">
        <v>15000</v>
      </c>
      <c r="E275" s="2" t="s">
        <v>2014</v>
      </c>
      <c r="F275" s="2" t="s">
        <v>1053</v>
      </c>
      <c r="G275" s="2" t="s">
        <v>1638</v>
      </c>
      <c r="I275" s="2" t="s">
        <v>1176</v>
      </c>
      <c r="J275" s="2" t="s">
        <v>147</v>
      </c>
      <c r="K275" s="2" t="s">
        <v>14</v>
      </c>
      <c r="L275" s="2" t="s">
        <v>15</v>
      </c>
      <c r="P275" s="2">
        <v>19717690</v>
      </c>
    </row>
    <row r="276" spans="1:16" x14ac:dyDescent="0.2">
      <c r="A276" s="2">
        <v>1</v>
      </c>
      <c r="B276" s="2">
        <v>23</v>
      </c>
      <c r="C276" s="2">
        <v>2007</v>
      </c>
      <c r="D276" s="3">
        <v>15000</v>
      </c>
      <c r="E276" s="2" t="s">
        <v>2014</v>
      </c>
      <c r="F276" s="2" t="s">
        <v>1282</v>
      </c>
      <c r="G276" s="2" t="s">
        <v>1638</v>
      </c>
      <c r="I276" s="2" t="s">
        <v>1176</v>
      </c>
      <c r="J276" s="2" t="s">
        <v>147</v>
      </c>
      <c r="K276" s="2" t="s">
        <v>14</v>
      </c>
      <c r="L276" s="2" t="s">
        <v>15</v>
      </c>
      <c r="P276" s="2">
        <v>19717690</v>
      </c>
    </row>
    <row r="277" spans="1:16" x14ac:dyDescent="0.2">
      <c r="A277" s="2">
        <v>1</v>
      </c>
      <c r="B277" s="2">
        <v>25</v>
      </c>
      <c r="C277" s="2">
        <v>2007</v>
      </c>
      <c r="D277" s="3">
        <v>15000</v>
      </c>
      <c r="E277" s="2" t="s">
        <v>2014</v>
      </c>
      <c r="F277" s="2" t="s">
        <v>1282</v>
      </c>
      <c r="G277" s="2" t="s">
        <v>1638</v>
      </c>
      <c r="I277" s="2" t="s">
        <v>1176</v>
      </c>
      <c r="J277" s="2" t="s">
        <v>147</v>
      </c>
      <c r="K277" s="2" t="s">
        <v>14</v>
      </c>
      <c r="L277" s="2" t="s">
        <v>15</v>
      </c>
      <c r="P277" s="2">
        <v>19717690</v>
      </c>
    </row>
    <row r="278" spans="1:16" x14ac:dyDescent="0.2">
      <c r="A278" s="2">
        <v>2</v>
      </c>
      <c r="B278" s="2">
        <v>19</v>
      </c>
      <c r="C278" s="2">
        <v>2008</v>
      </c>
      <c r="D278" s="3">
        <v>15000</v>
      </c>
      <c r="E278" s="2" t="s">
        <v>2014</v>
      </c>
      <c r="F278" s="2" t="s">
        <v>1434</v>
      </c>
      <c r="G278" s="2" t="s">
        <v>1638</v>
      </c>
      <c r="I278" s="2" t="s">
        <v>1176</v>
      </c>
      <c r="J278" s="2" t="s">
        <v>147</v>
      </c>
      <c r="K278" s="2" t="s">
        <v>14</v>
      </c>
      <c r="L278" s="2" t="s">
        <v>15</v>
      </c>
      <c r="P278" s="2">
        <v>19717690</v>
      </c>
    </row>
    <row r="279" spans="1:16" x14ac:dyDescent="0.2">
      <c r="A279" s="2">
        <v>6</v>
      </c>
      <c r="B279" s="2">
        <v>29</v>
      </c>
      <c r="C279" s="2">
        <v>2006</v>
      </c>
      <c r="D279" s="3">
        <v>15000</v>
      </c>
      <c r="E279" s="2" t="s">
        <v>2014</v>
      </c>
      <c r="F279" s="2" t="s">
        <v>1225</v>
      </c>
      <c r="G279" s="2" t="s">
        <v>1638</v>
      </c>
      <c r="I279" s="2" t="s">
        <v>1176</v>
      </c>
      <c r="J279" s="2" t="s">
        <v>147</v>
      </c>
      <c r="K279" s="2" t="s">
        <v>14</v>
      </c>
      <c r="L279" s="2" t="s">
        <v>15</v>
      </c>
      <c r="P279" s="2">
        <v>19717690</v>
      </c>
    </row>
    <row r="280" spans="1:16" x14ac:dyDescent="0.2">
      <c r="A280" s="2">
        <v>10</v>
      </c>
      <c r="B280" s="2">
        <v>1</v>
      </c>
      <c r="C280" s="2">
        <v>2004</v>
      </c>
      <c r="D280" s="3">
        <v>15000</v>
      </c>
      <c r="E280" s="2" t="s">
        <v>2014</v>
      </c>
      <c r="F280" s="2" t="s">
        <v>881</v>
      </c>
      <c r="G280" s="2" t="s">
        <v>1689</v>
      </c>
      <c r="I280" s="2" t="s">
        <v>908</v>
      </c>
      <c r="J280" s="2" t="s">
        <v>909</v>
      </c>
      <c r="K280" s="2" t="s">
        <v>14</v>
      </c>
      <c r="L280" s="2" t="s">
        <v>15</v>
      </c>
      <c r="P280" s="2">
        <v>30720970</v>
      </c>
    </row>
    <row r="281" spans="1:16" x14ac:dyDescent="0.2">
      <c r="A281" s="2">
        <v>4</v>
      </c>
      <c r="B281" s="2">
        <v>1</v>
      </c>
      <c r="C281" s="2">
        <v>2003</v>
      </c>
      <c r="D281" s="3">
        <v>15000</v>
      </c>
      <c r="E281" s="2" t="s">
        <v>2014</v>
      </c>
      <c r="F281" s="2" t="s">
        <v>179</v>
      </c>
      <c r="G281" s="2" t="s">
        <v>1683</v>
      </c>
      <c r="I281" s="2" t="s">
        <v>180</v>
      </c>
      <c r="J281" s="2" t="s">
        <v>181</v>
      </c>
      <c r="K281" s="2" t="s">
        <v>14</v>
      </c>
      <c r="L281" s="2" t="s">
        <v>15</v>
      </c>
      <c r="N281" s="2" t="s">
        <v>182</v>
      </c>
      <c r="P281" s="2">
        <v>30495373</v>
      </c>
    </row>
    <row r="282" spans="1:16" x14ac:dyDescent="0.2">
      <c r="A282" s="2">
        <v>2</v>
      </c>
      <c r="B282" s="2">
        <v>9</v>
      </c>
      <c r="C282" s="2">
        <v>2004</v>
      </c>
      <c r="D282" s="3">
        <v>15000</v>
      </c>
      <c r="E282" s="2" t="s">
        <v>2014</v>
      </c>
      <c r="F282" s="2" t="s">
        <v>529</v>
      </c>
      <c r="G282" s="2" t="s">
        <v>1683</v>
      </c>
      <c r="I282" s="2" t="s">
        <v>180</v>
      </c>
      <c r="J282" s="2" t="s">
        <v>181</v>
      </c>
      <c r="K282" s="2" t="s">
        <v>14</v>
      </c>
      <c r="L282" s="2" t="s">
        <v>15</v>
      </c>
      <c r="N282" s="2" t="s">
        <v>182</v>
      </c>
      <c r="P282" s="2">
        <v>30495373</v>
      </c>
    </row>
    <row r="283" spans="1:16" x14ac:dyDescent="0.2">
      <c r="A283" s="2">
        <v>3</v>
      </c>
      <c r="B283" s="2">
        <v>19</v>
      </c>
      <c r="C283" s="2">
        <v>2008</v>
      </c>
      <c r="D283" s="3">
        <v>15000</v>
      </c>
      <c r="E283" s="2" t="s">
        <v>2014</v>
      </c>
      <c r="F283" s="2" t="s">
        <v>1465</v>
      </c>
      <c r="G283" s="2" t="s">
        <v>1986</v>
      </c>
      <c r="H283" s="2" t="s">
        <v>1469</v>
      </c>
      <c r="I283" s="2" t="s">
        <v>1470</v>
      </c>
      <c r="J283" s="2" t="s">
        <v>1471</v>
      </c>
      <c r="K283" s="2" t="s">
        <v>14</v>
      </c>
      <c r="L283" s="2" t="s">
        <v>15</v>
      </c>
      <c r="N283" s="2" t="s">
        <v>1472</v>
      </c>
      <c r="P283" s="2">
        <v>97200375</v>
      </c>
    </row>
    <row r="284" spans="1:16" x14ac:dyDescent="0.2">
      <c r="A284" s="2">
        <v>6</v>
      </c>
      <c r="B284" s="2">
        <v>11</v>
      </c>
      <c r="C284" s="2">
        <v>2004</v>
      </c>
      <c r="D284" s="3">
        <v>10000</v>
      </c>
      <c r="E284" s="2" t="s">
        <v>2014</v>
      </c>
      <c r="F284" s="2" t="s">
        <v>703</v>
      </c>
      <c r="G284" s="2" t="s">
        <v>1866</v>
      </c>
      <c r="J284" s="2" t="s">
        <v>736</v>
      </c>
      <c r="K284" s="2" t="s">
        <v>14</v>
      </c>
      <c r="L284" s="2" t="s">
        <v>15</v>
      </c>
      <c r="P284" s="2">
        <v>65257351</v>
      </c>
    </row>
    <row r="285" spans="1:16" x14ac:dyDescent="0.2">
      <c r="A285" s="2">
        <v>4</v>
      </c>
      <c r="B285" s="2">
        <v>27</v>
      </c>
      <c r="C285" s="2">
        <v>2007</v>
      </c>
      <c r="D285" s="3">
        <v>4000</v>
      </c>
      <c r="E285" s="2" t="s">
        <v>2014</v>
      </c>
      <c r="F285" s="2" t="s">
        <v>1318</v>
      </c>
      <c r="G285" s="2" t="s">
        <v>1866</v>
      </c>
      <c r="J285" s="2" t="s">
        <v>736</v>
      </c>
      <c r="K285" s="2" t="s">
        <v>14</v>
      </c>
      <c r="L285" s="2" t="s">
        <v>15</v>
      </c>
      <c r="P285" s="2">
        <v>65257351</v>
      </c>
    </row>
    <row r="286" spans="1:16" x14ac:dyDescent="0.2">
      <c r="A286" s="2">
        <v>2</v>
      </c>
      <c r="B286" s="2">
        <v>6</v>
      </c>
      <c r="C286" s="2">
        <v>2008</v>
      </c>
      <c r="D286" s="3">
        <v>15000</v>
      </c>
      <c r="E286" s="2" t="s">
        <v>2014</v>
      </c>
      <c r="F286" s="2" t="s">
        <v>1424</v>
      </c>
      <c r="G286" s="2" t="s">
        <v>1866</v>
      </c>
      <c r="J286" s="2" t="s">
        <v>736</v>
      </c>
      <c r="K286" s="2" t="s">
        <v>14</v>
      </c>
      <c r="L286" s="2" t="s">
        <v>15</v>
      </c>
      <c r="P286" s="2">
        <v>65257351</v>
      </c>
    </row>
    <row r="287" spans="1:16" x14ac:dyDescent="0.2">
      <c r="A287" s="2">
        <v>9</v>
      </c>
      <c r="B287" s="2">
        <v>30</v>
      </c>
      <c r="C287" s="2">
        <v>2004</v>
      </c>
      <c r="D287" s="3">
        <v>2000</v>
      </c>
      <c r="E287" s="2" t="s">
        <v>2014</v>
      </c>
      <c r="F287" s="2" t="s">
        <v>881</v>
      </c>
      <c r="G287" s="2" t="s">
        <v>1893</v>
      </c>
      <c r="H287" s="2" t="s">
        <v>898</v>
      </c>
      <c r="I287" s="2" t="s">
        <v>899</v>
      </c>
      <c r="J287" s="2" t="s">
        <v>900</v>
      </c>
      <c r="K287" s="2" t="s">
        <v>14</v>
      </c>
      <c r="L287" s="2" t="s">
        <v>15</v>
      </c>
      <c r="N287" s="2" t="s">
        <v>901</v>
      </c>
      <c r="P287" s="2">
        <v>75955685</v>
      </c>
    </row>
    <row r="288" spans="1:16" x14ac:dyDescent="0.2">
      <c r="A288" s="2">
        <v>10</v>
      </c>
      <c r="B288" s="2">
        <v>15</v>
      </c>
      <c r="C288" s="2">
        <v>2004</v>
      </c>
      <c r="D288" s="3">
        <v>1250</v>
      </c>
      <c r="E288" s="2" t="s">
        <v>2014</v>
      </c>
      <c r="F288" s="2" t="s">
        <v>947</v>
      </c>
      <c r="G288" s="2" t="s">
        <v>1625</v>
      </c>
      <c r="I288" s="2" t="s">
        <v>948</v>
      </c>
      <c r="J288" s="2" t="s">
        <v>949</v>
      </c>
      <c r="K288" s="2" t="s">
        <v>14</v>
      </c>
      <c r="L288" s="2" t="s">
        <v>15</v>
      </c>
      <c r="N288" s="2" t="s">
        <v>950</v>
      </c>
      <c r="P288" s="2">
        <v>17771663</v>
      </c>
    </row>
    <row r="289" spans="1:16" x14ac:dyDescent="0.2">
      <c r="A289" s="2">
        <v>10</v>
      </c>
      <c r="B289" s="2">
        <v>5</v>
      </c>
      <c r="C289" s="2">
        <v>2005</v>
      </c>
      <c r="D289" s="3">
        <v>15000</v>
      </c>
      <c r="E289" s="2" t="s">
        <v>2014</v>
      </c>
      <c r="F289" s="2" t="s">
        <v>1137</v>
      </c>
      <c r="G289" s="2" t="s">
        <v>1927</v>
      </c>
      <c r="H289" s="2" t="s">
        <v>606</v>
      </c>
      <c r="I289" s="2" t="s">
        <v>1143</v>
      </c>
      <c r="J289" s="2" t="s">
        <v>1144</v>
      </c>
      <c r="K289" s="2" t="s">
        <v>235</v>
      </c>
      <c r="L289" s="2" t="s">
        <v>236</v>
      </c>
      <c r="P289" s="2">
        <v>94406030</v>
      </c>
    </row>
    <row r="290" spans="1:16" x14ac:dyDescent="0.2">
      <c r="A290" s="2">
        <v>1</v>
      </c>
      <c r="B290" s="2">
        <v>10</v>
      </c>
      <c r="C290" s="2">
        <v>2005</v>
      </c>
      <c r="D290" s="3">
        <v>15000</v>
      </c>
      <c r="E290" s="2" t="s">
        <v>2014</v>
      </c>
      <c r="F290" s="2" t="s">
        <v>1053</v>
      </c>
      <c r="G290" s="2" t="s">
        <v>1797</v>
      </c>
      <c r="H290" s="2" t="s">
        <v>39</v>
      </c>
      <c r="I290" s="2" t="s">
        <v>40</v>
      </c>
      <c r="J290" s="2" t="s">
        <v>41</v>
      </c>
      <c r="K290" s="2" t="s">
        <v>14</v>
      </c>
      <c r="L290" s="2" t="s">
        <v>15</v>
      </c>
      <c r="M290" s="2" t="s">
        <v>42</v>
      </c>
      <c r="O290" s="2" t="s">
        <v>43</v>
      </c>
      <c r="P290" s="2">
        <v>40471058</v>
      </c>
    </row>
    <row r="291" spans="1:16" x14ac:dyDescent="0.2">
      <c r="A291" s="2">
        <v>1</v>
      </c>
      <c r="B291" s="2">
        <v>17</v>
      </c>
      <c r="C291" s="2">
        <v>2006</v>
      </c>
      <c r="D291" s="3">
        <v>15000</v>
      </c>
      <c r="E291" s="2" t="s">
        <v>2014</v>
      </c>
      <c r="F291" s="2" t="s">
        <v>1177</v>
      </c>
      <c r="G291" s="2" t="s">
        <v>1797</v>
      </c>
      <c r="H291" s="2" t="s">
        <v>39</v>
      </c>
      <c r="I291" s="2" t="s">
        <v>40</v>
      </c>
      <c r="J291" s="2" t="s">
        <v>41</v>
      </c>
      <c r="K291" s="2" t="s">
        <v>14</v>
      </c>
      <c r="L291" s="2" t="s">
        <v>15</v>
      </c>
      <c r="M291" s="2" t="s">
        <v>42</v>
      </c>
      <c r="O291" s="2" t="s">
        <v>43</v>
      </c>
      <c r="P291" s="2">
        <v>40471058</v>
      </c>
    </row>
    <row r="292" spans="1:16" x14ac:dyDescent="0.2">
      <c r="A292" s="2">
        <v>1</v>
      </c>
      <c r="B292" s="2">
        <v>22</v>
      </c>
      <c r="C292" s="2">
        <v>2003</v>
      </c>
      <c r="D292" s="3">
        <v>15000</v>
      </c>
      <c r="E292" s="2" t="s">
        <v>2014</v>
      </c>
      <c r="F292" s="2" t="s">
        <v>35</v>
      </c>
      <c r="G292" s="2" t="s">
        <v>1797</v>
      </c>
      <c r="H292" s="2" t="s">
        <v>39</v>
      </c>
      <c r="I292" s="2" t="s">
        <v>40</v>
      </c>
      <c r="J292" s="2" t="s">
        <v>41</v>
      </c>
      <c r="K292" s="2" t="s">
        <v>14</v>
      </c>
      <c r="L292" s="2" t="s">
        <v>15</v>
      </c>
      <c r="M292" s="2" t="s">
        <v>42</v>
      </c>
      <c r="O292" s="2" t="s">
        <v>43</v>
      </c>
      <c r="P292" s="2">
        <v>40471058</v>
      </c>
    </row>
    <row r="293" spans="1:16" x14ac:dyDescent="0.2">
      <c r="A293" s="2">
        <v>1</v>
      </c>
      <c r="B293" s="2">
        <v>9</v>
      </c>
      <c r="C293" s="2">
        <v>2004</v>
      </c>
      <c r="D293" s="3">
        <v>15000</v>
      </c>
      <c r="E293" s="2" t="s">
        <v>2014</v>
      </c>
      <c r="F293" s="2" t="s">
        <v>529</v>
      </c>
      <c r="G293" s="2" t="s">
        <v>1797</v>
      </c>
      <c r="H293" s="2" t="s">
        <v>39</v>
      </c>
      <c r="I293" s="2" t="s">
        <v>40</v>
      </c>
      <c r="J293" s="2" t="s">
        <v>41</v>
      </c>
      <c r="K293" s="2" t="s">
        <v>14</v>
      </c>
      <c r="L293" s="2" t="s">
        <v>15</v>
      </c>
      <c r="M293" s="2" t="s">
        <v>42</v>
      </c>
      <c r="O293" s="2" t="s">
        <v>43</v>
      </c>
      <c r="P293" s="2">
        <v>40471058</v>
      </c>
    </row>
    <row r="294" spans="1:16" x14ac:dyDescent="0.2">
      <c r="A294" s="2">
        <v>1</v>
      </c>
      <c r="B294" s="2">
        <v>9</v>
      </c>
      <c r="C294" s="2">
        <v>2007</v>
      </c>
      <c r="D294" s="3">
        <v>15000</v>
      </c>
      <c r="E294" s="2" t="s">
        <v>2014</v>
      </c>
      <c r="F294" s="2" t="s">
        <v>1282</v>
      </c>
      <c r="G294" s="2" t="s">
        <v>1797</v>
      </c>
      <c r="H294" s="2" t="s">
        <v>39</v>
      </c>
      <c r="I294" s="2" t="s">
        <v>40</v>
      </c>
      <c r="J294" s="2" t="s">
        <v>41</v>
      </c>
      <c r="K294" s="2" t="s">
        <v>14</v>
      </c>
      <c r="L294" s="2" t="s">
        <v>15</v>
      </c>
      <c r="M294" s="2" t="s">
        <v>42</v>
      </c>
      <c r="O294" s="2" t="s">
        <v>43</v>
      </c>
      <c r="P294" s="2">
        <v>40471058</v>
      </c>
    </row>
    <row r="295" spans="1:16" x14ac:dyDescent="0.2">
      <c r="A295" s="2">
        <v>1</v>
      </c>
      <c r="B295" s="2">
        <v>8</v>
      </c>
      <c r="C295" s="2">
        <v>2008</v>
      </c>
      <c r="D295" s="3">
        <v>15000</v>
      </c>
      <c r="E295" s="2" t="s">
        <v>2014</v>
      </c>
      <c r="F295" s="2" t="s">
        <v>1424</v>
      </c>
      <c r="G295" s="2" t="s">
        <v>1797</v>
      </c>
      <c r="H295" s="2" t="s">
        <v>39</v>
      </c>
      <c r="I295" s="2" t="s">
        <v>40</v>
      </c>
      <c r="J295" s="2" t="s">
        <v>41</v>
      </c>
      <c r="K295" s="2" t="s">
        <v>14</v>
      </c>
      <c r="L295" s="2" t="s">
        <v>15</v>
      </c>
      <c r="M295" s="2" t="s">
        <v>42</v>
      </c>
      <c r="O295" s="2" t="s">
        <v>43</v>
      </c>
      <c r="P295" s="2">
        <v>40471058</v>
      </c>
    </row>
    <row r="296" spans="1:16" x14ac:dyDescent="0.2">
      <c r="A296" s="2">
        <v>2</v>
      </c>
      <c r="B296" s="2">
        <v>2</v>
      </c>
      <c r="C296" s="2">
        <v>2016</v>
      </c>
      <c r="D296" s="3">
        <v>15000</v>
      </c>
      <c r="E296" s="2" t="s">
        <v>2014</v>
      </c>
      <c r="F296" s="2" t="s">
        <v>1548</v>
      </c>
      <c r="G296" s="2" t="s">
        <v>1797</v>
      </c>
      <c r="H296" s="2" t="s">
        <v>39</v>
      </c>
      <c r="I296" s="2" t="s">
        <v>40</v>
      </c>
      <c r="J296" s="2" t="s">
        <v>41</v>
      </c>
      <c r="K296" s="2" t="s">
        <v>14</v>
      </c>
      <c r="L296" s="2" t="s">
        <v>15</v>
      </c>
      <c r="M296" s="2" t="s">
        <v>42</v>
      </c>
      <c r="O296" s="2" t="s">
        <v>43</v>
      </c>
      <c r="P296" s="2">
        <v>40471058</v>
      </c>
    </row>
    <row r="297" spans="1:16" x14ac:dyDescent="0.2">
      <c r="A297" s="2">
        <v>11</v>
      </c>
      <c r="B297" s="2">
        <v>19</v>
      </c>
      <c r="C297" s="2">
        <v>2015</v>
      </c>
      <c r="D297" s="3">
        <v>15000</v>
      </c>
      <c r="E297" s="2" t="s">
        <v>2014</v>
      </c>
      <c r="F297" s="2" t="s">
        <v>1548</v>
      </c>
      <c r="G297" s="2" t="s">
        <v>2005</v>
      </c>
      <c r="H297" s="2" t="s">
        <v>39</v>
      </c>
      <c r="I297" s="2" t="s">
        <v>40</v>
      </c>
      <c r="J297" s="2" t="s">
        <v>1558</v>
      </c>
      <c r="K297" s="2" t="s">
        <v>14</v>
      </c>
      <c r="L297" s="2" t="s">
        <v>15</v>
      </c>
      <c r="M297" s="2" t="s">
        <v>1559</v>
      </c>
      <c r="N297" s="2" t="s">
        <v>43</v>
      </c>
      <c r="P297" s="2">
        <v>100717315</v>
      </c>
    </row>
    <row r="298" spans="1:16" x14ac:dyDescent="0.2">
      <c r="A298" s="2">
        <v>4</v>
      </c>
      <c r="B298" s="2">
        <v>1</v>
      </c>
      <c r="C298" s="2">
        <v>2008</v>
      </c>
      <c r="D298" s="3">
        <v>15000</v>
      </c>
      <c r="E298" s="2" t="s">
        <v>2014</v>
      </c>
      <c r="F298" s="2" t="s">
        <v>1479</v>
      </c>
      <c r="G298" s="2" t="s">
        <v>1988</v>
      </c>
      <c r="H298" s="2" t="s">
        <v>1481</v>
      </c>
      <c r="I298" s="2" t="s">
        <v>1482</v>
      </c>
      <c r="J298" s="2" t="s">
        <v>1483</v>
      </c>
      <c r="K298" s="2" t="s">
        <v>14</v>
      </c>
      <c r="L298" s="2" t="s">
        <v>15</v>
      </c>
      <c r="M298" s="2" t="s">
        <v>1484</v>
      </c>
      <c r="P298" s="2">
        <v>97273081</v>
      </c>
    </row>
    <row r="299" spans="1:16" x14ac:dyDescent="0.2">
      <c r="A299" s="2">
        <v>1</v>
      </c>
      <c r="B299" s="2">
        <v>7</v>
      </c>
      <c r="C299" s="2">
        <v>2016</v>
      </c>
      <c r="D299" s="3">
        <v>15000</v>
      </c>
      <c r="E299" s="2" t="s">
        <v>2014</v>
      </c>
      <c r="F299" s="2" t="s">
        <v>1548</v>
      </c>
      <c r="G299" s="2" t="s">
        <v>1988</v>
      </c>
      <c r="H299" s="2" t="s">
        <v>1481</v>
      </c>
      <c r="I299" s="2" t="s">
        <v>1482</v>
      </c>
      <c r="J299" s="2" t="s">
        <v>1483</v>
      </c>
      <c r="K299" s="2" t="s">
        <v>14</v>
      </c>
      <c r="L299" s="2" t="s">
        <v>15</v>
      </c>
      <c r="M299" s="2" t="s">
        <v>1484</v>
      </c>
      <c r="P299" s="2">
        <v>97273081</v>
      </c>
    </row>
    <row r="300" spans="1:16" x14ac:dyDescent="0.2">
      <c r="A300" s="2">
        <v>2</v>
      </c>
      <c r="B300" s="2">
        <v>8</v>
      </c>
      <c r="C300" s="2">
        <v>2005</v>
      </c>
      <c r="D300" s="3">
        <v>15000</v>
      </c>
      <c r="E300" s="2" t="s">
        <v>2014</v>
      </c>
      <c r="F300" s="2" t="s">
        <v>1053</v>
      </c>
      <c r="G300" s="2" t="s">
        <v>1644</v>
      </c>
      <c r="J300" s="2" t="s">
        <v>1058</v>
      </c>
      <c r="K300" s="2" t="s">
        <v>14</v>
      </c>
      <c r="L300" s="2" t="s">
        <v>15</v>
      </c>
      <c r="P300" s="2">
        <v>20544031</v>
      </c>
    </row>
    <row r="301" spans="1:16" x14ac:dyDescent="0.2">
      <c r="A301" s="2">
        <v>3</v>
      </c>
      <c r="B301" s="2">
        <v>6</v>
      </c>
      <c r="C301" s="2">
        <v>2006</v>
      </c>
      <c r="D301" s="3">
        <v>15000</v>
      </c>
      <c r="E301" s="2" t="s">
        <v>2014</v>
      </c>
      <c r="F301" s="2" t="s">
        <v>1177</v>
      </c>
      <c r="G301" s="2" t="s">
        <v>1644</v>
      </c>
      <c r="J301" s="2" t="s">
        <v>1058</v>
      </c>
      <c r="K301" s="2" t="s">
        <v>14</v>
      </c>
      <c r="L301" s="2" t="s">
        <v>15</v>
      </c>
      <c r="P301" s="2">
        <v>20544031</v>
      </c>
    </row>
    <row r="302" spans="1:16" x14ac:dyDescent="0.2">
      <c r="A302" s="2">
        <v>1</v>
      </c>
      <c r="B302" s="2">
        <v>19</v>
      </c>
      <c r="C302" s="2">
        <v>2007</v>
      </c>
      <c r="D302" s="3">
        <v>15000</v>
      </c>
      <c r="E302" s="2" t="s">
        <v>2014</v>
      </c>
      <c r="F302" s="2" t="s">
        <v>1282</v>
      </c>
      <c r="G302" s="2" t="s">
        <v>1644</v>
      </c>
      <c r="J302" s="2" t="s">
        <v>1058</v>
      </c>
      <c r="K302" s="2" t="s">
        <v>14</v>
      </c>
      <c r="L302" s="2" t="s">
        <v>15</v>
      </c>
      <c r="P302" s="2">
        <v>20544031</v>
      </c>
    </row>
    <row r="303" spans="1:16" x14ac:dyDescent="0.2">
      <c r="A303" s="2">
        <v>4</v>
      </c>
      <c r="B303" s="2">
        <v>5</v>
      </c>
      <c r="C303" s="2">
        <v>2004</v>
      </c>
      <c r="D303" s="3">
        <v>15000</v>
      </c>
      <c r="E303" s="2" t="s">
        <v>2014</v>
      </c>
      <c r="F303" s="2" t="s">
        <v>529</v>
      </c>
      <c r="G303" s="2" t="s">
        <v>1764</v>
      </c>
      <c r="I303" s="2" t="s">
        <v>575</v>
      </c>
      <c r="J303" s="2" t="s">
        <v>576</v>
      </c>
      <c r="K303" s="2" t="s">
        <v>14</v>
      </c>
      <c r="L303" s="2" t="s">
        <v>15</v>
      </c>
      <c r="P303" s="2">
        <v>35428239</v>
      </c>
    </row>
    <row r="304" spans="1:16" x14ac:dyDescent="0.2">
      <c r="A304" s="2">
        <v>12</v>
      </c>
      <c r="B304" s="2">
        <v>17</v>
      </c>
      <c r="C304" s="2">
        <v>2003</v>
      </c>
      <c r="D304" s="3">
        <v>100</v>
      </c>
      <c r="E304" s="2" t="s">
        <v>2014</v>
      </c>
      <c r="F304" s="2" t="s">
        <v>450</v>
      </c>
      <c r="G304" s="2" t="s">
        <v>1774</v>
      </c>
      <c r="I304" s="2" t="s">
        <v>525</v>
      </c>
      <c r="J304" s="2" t="s">
        <v>526</v>
      </c>
      <c r="K304" s="2" t="s">
        <v>527</v>
      </c>
      <c r="L304" s="2" t="s">
        <v>528</v>
      </c>
      <c r="P304" s="2">
        <v>36780815</v>
      </c>
    </row>
    <row r="305" spans="1:16" x14ac:dyDescent="0.2">
      <c r="A305" s="2">
        <v>10</v>
      </c>
      <c r="B305" s="2">
        <v>28</v>
      </c>
      <c r="C305" s="2">
        <v>2003</v>
      </c>
      <c r="D305" s="3">
        <v>500</v>
      </c>
      <c r="E305" s="2" t="s">
        <v>2014</v>
      </c>
      <c r="F305" s="2" t="s">
        <v>411</v>
      </c>
      <c r="G305" s="2" t="s">
        <v>733</v>
      </c>
      <c r="J305" s="2" t="s">
        <v>436</v>
      </c>
      <c r="K305" s="2" t="s">
        <v>14</v>
      </c>
      <c r="L305" s="2" t="s">
        <v>15</v>
      </c>
      <c r="P305" s="2">
        <v>52122341</v>
      </c>
    </row>
    <row r="306" spans="1:16" x14ac:dyDescent="0.2">
      <c r="A306" s="2">
        <v>5</v>
      </c>
      <c r="B306" s="2">
        <v>27</v>
      </c>
      <c r="C306" s="2">
        <v>2004</v>
      </c>
      <c r="D306" s="3">
        <v>5000</v>
      </c>
      <c r="E306" s="2" t="s">
        <v>2014</v>
      </c>
      <c r="F306" s="2">
        <v>2002</v>
      </c>
      <c r="G306" s="2" t="s">
        <v>733</v>
      </c>
      <c r="I306" s="2" t="s">
        <v>733</v>
      </c>
      <c r="J306" s="2" t="s">
        <v>436</v>
      </c>
      <c r="K306" s="2" t="s">
        <v>14</v>
      </c>
      <c r="L306" s="2" t="s">
        <v>15</v>
      </c>
      <c r="P306" s="2">
        <v>34190485</v>
      </c>
    </row>
    <row r="307" spans="1:16" x14ac:dyDescent="0.2">
      <c r="A307" s="2">
        <v>7</v>
      </c>
      <c r="B307" s="2">
        <v>27</v>
      </c>
      <c r="C307" s="2">
        <v>2004</v>
      </c>
      <c r="D307" s="3">
        <v>10000</v>
      </c>
      <c r="E307" s="2" t="s">
        <v>2014</v>
      </c>
      <c r="F307" s="2" t="s">
        <v>754</v>
      </c>
      <c r="G307" s="2" t="s">
        <v>733</v>
      </c>
      <c r="I307" s="2" t="s">
        <v>733</v>
      </c>
      <c r="J307" s="2" t="s">
        <v>436</v>
      </c>
      <c r="K307" s="2" t="s">
        <v>14</v>
      </c>
      <c r="L307" s="2" t="s">
        <v>15</v>
      </c>
      <c r="P307" s="2">
        <v>34190485</v>
      </c>
    </row>
    <row r="308" spans="1:16" x14ac:dyDescent="0.2">
      <c r="A308" s="2">
        <v>10</v>
      </c>
      <c r="B308" s="2">
        <v>28</v>
      </c>
      <c r="C308" s="2">
        <v>2004</v>
      </c>
      <c r="D308" s="3">
        <v>3000</v>
      </c>
      <c r="E308" s="2" t="s">
        <v>2014</v>
      </c>
      <c r="F308" s="2" t="s">
        <v>865</v>
      </c>
      <c r="G308" s="2" t="s">
        <v>1691</v>
      </c>
      <c r="H308" s="2" t="s">
        <v>112</v>
      </c>
      <c r="I308" s="2" t="s">
        <v>956</v>
      </c>
      <c r="J308" s="2" t="s">
        <v>957</v>
      </c>
      <c r="K308" s="2" t="s">
        <v>958</v>
      </c>
      <c r="L308" s="2" t="s">
        <v>959</v>
      </c>
      <c r="N308" s="2" t="s">
        <v>960</v>
      </c>
      <c r="O308" s="2" t="s">
        <v>960</v>
      </c>
      <c r="P308" s="2">
        <v>30830555</v>
      </c>
    </row>
    <row r="309" spans="1:16" x14ac:dyDescent="0.2">
      <c r="A309" s="2">
        <v>3</v>
      </c>
      <c r="B309" s="2">
        <v>17</v>
      </c>
      <c r="C309" s="2">
        <v>2008</v>
      </c>
      <c r="D309" s="3">
        <v>5000</v>
      </c>
      <c r="E309" s="2" t="s">
        <v>2014</v>
      </c>
      <c r="F309" s="2" t="s">
        <v>1468</v>
      </c>
      <c r="G309" s="2" t="s">
        <v>1691</v>
      </c>
      <c r="H309" s="2" t="s">
        <v>112</v>
      </c>
      <c r="I309" s="2" t="s">
        <v>956</v>
      </c>
      <c r="J309" s="2" t="s">
        <v>957</v>
      </c>
      <c r="K309" s="2" t="s">
        <v>958</v>
      </c>
      <c r="L309" s="2" t="s">
        <v>959</v>
      </c>
      <c r="N309" s="2" t="s">
        <v>960</v>
      </c>
      <c r="O309" s="2" t="s">
        <v>960</v>
      </c>
      <c r="P309" s="2">
        <v>30830555</v>
      </c>
    </row>
    <row r="310" spans="1:16" x14ac:dyDescent="0.2">
      <c r="A310" s="2">
        <v>10</v>
      </c>
      <c r="B310" s="2">
        <v>15</v>
      </c>
      <c r="C310" s="2">
        <v>2003</v>
      </c>
      <c r="D310" s="3">
        <v>5000</v>
      </c>
      <c r="E310" s="2" t="s">
        <v>2014</v>
      </c>
      <c r="F310" s="2" t="s">
        <v>398</v>
      </c>
      <c r="G310" s="2" t="s">
        <v>1818</v>
      </c>
      <c r="J310" s="2" t="s">
        <v>426</v>
      </c>
      <c r="K310" s="2" t="s">
        <v>427</v>
      </c>
      <c r="L310" s="2" t="s">
        <v>428</v>
      </c>
      <c r="N310" s="2" t="s">
        <v>429</v>
      </c>
      <c r="P310" s="2">
        <v>51733428</v>
      </c>
    </row>
    <row r="311" spans="1:16" x14ac:dyDescent="0.2">
      <c r="A311" s="2">
        <v>6</v>
      </c>
      <c r="B311" s="2">
        <v>30</v>
      </c>
      <c r="C311" s="2">
        <v>2003</v>
      </c>
      <c r="D311" s="3">
        <v>500</v>
      </c>
      <c r="E311" s="2" t="s">
        <v>2014</v>
      </c>
      <c r="F311" s="2">
        <v>2002</v>
      </c>
      <c r="G311" s="2" t="s">
        <v>1746</v>
      </c>
      <c r="I311" s="2" t="s">
        <v>333</v>
      </c>
      <c r="J311" s="2" t="s">
        <v>334</v>
      </c>
      <c r="K311" s="2" t="s">
        <v>335</v>
      </c>
      <c r="L311" s="2" t="s">
        <v>336</v>
      </c>
      <c r="P311" s="2">
        <v>34748359</v>
      </c>
    </row>
    <row r="312" spans="1:16" x14ac:dyDescent="0.2">
      <c r="A312" s="2">
        <v>12</v>
      </c>
      <c r="B312" s="2">
        <v>30</v>
      </c>
      <c r="C312" s="2">
        <v>2015</v>
      </c>
      <c r="D312" s="3">
        <v>45000</v>
      </c>
      <c r="E312" s="2" t="s">
        <v>2014</v>
      </c>
      <c r="F312" s="2" t="s">
        <v>1548</v>
      </c>
      <c r="G312" s="2" t="s">
        <v>1635</v>
      </c>
      <c r="I312" s="2" t="s">
        <v>1571</v>
      </c>
      <c r="J312" s="2" t="s">
        <v>230</v>
      </c>
      <c r="K312" s="2" t="s">
        <v>14</v>
      </c>
      <c r="L312" s="2" t="s">
        <v>15</v>
      </c>
      <c r="P312" s="2">
        <v>19378942</v>
      </c>
    </row>
    <row r="313" spans="1:16" x14ac:dyDescent="0.2">
      <c r="A313" s="2">
        <v>4</v>
      </c>
      <c r="B313" s="2">
        <v>28</v>
      </c>
      <c r="C313" s="2">
        <v>2006</v>
      </c>
      <c r="D313" s="3">
        <v>15000</v>
      </c>
      <c r="E313" s="2" t="s">
        <v>2014</v>
      </c>
      <c r="F313" s="2" t="s">
        <v>1177</v>
      </c>
      <c r="G313" s="2" t="s">
        <v>1705</v>
      </c>
      <c r="H313" s="2" t="s">
        <v>255</v>
      </c>
      <c r="I313" s="2" t="s">
        <v>256</v>
      </c>
      <c r="J313" s="2" t="s">
        <v>257</v>
      </c>
      <c r="K313" s="2" t="s">
        <v>14</v>
      </c>
      <c r="L313" s="2" t="s">
        <v>15</v>
      </c>
      <c r="N313" s="2" t="s">
        <v>258</v>
      </c>
      <c r="P313" s="2">
        <v>31470544</v>
      </c>
    </row>
    <row r="314" spans="1:16" x14ac:dyDescent="0.2">
      <c r="A314" s="2">
        <v>6</v>
      </c>
      <c r="B314" s="2">
        <v>22</v>
      </c>
      <c r="C314" s="2">
        <v>2004</v>
      </c>
      <c r="D314" s="3">
        <v>15000</v>
      </c>
      <c r="E314" s="2" t="s">
        <v>2014</v>
      </c>
      <c r="F314" s="2" t="s">
        <v>714</v>
      </c>
      <c r="G314" s="2" t="s">
        <v>1705</v>
      </c>
      <c r="H314" s="2" t="s">
        <v>255</v>
      </c>
      <c r="I314" s="2" t="s">
        <v>256</v>
      </c>
      <c r="J314" s="2" t="s">
        <v>257</v>
      </c>
      <c r="K314" s="2" t="s">
        <v>14</v>
      </c>
      <c r="L314" s="2" t="s">
        <v>15</v>
      </c>
      <c r="N314" s="2" t="s">
        <v>258</v>
      </c>
      <c r="P314" s="2">
        <v>31470544</v>
      </c>
    </row>
    <row r="315" spans="1:16" x14ac:dyDescent="0.2">
      <c r="A315" s="2">
        <v>12</v>
      </c>
      <c r="B315" s="2">
        <v>19</v>
      </c>
      <c r="C315" s="2">
        <v>2005</v>
      </c>
      <c r="D315" s="3">
        <v>15000</v>
      </c>
      <c r="E315" s="2" t="s">
        <v>2014</v>
      </c>
      <c r="F315" s="2" t="s">
        <v>1168</v>
      </c>
      <c r="G315" s="2" t="s">
        <v>1705</v>
      </c>
      <c r="H315" s="2" t="s">
        <v>255</v>
      </c>
      <c r="I315" s="2" t="s">
        <v>256</v>
      </c>
      <c r="J315" s="2" t="s">
        <v>257</v>
      </c>
      <c r="K315" s="2" t="s">
        <v>14</v>
      </c>
      <c r="L315" s="2" t="s">
        <v>15</v>
      </c>
      <c r="N315" s="2" t="s">
        <v>258</v>
      </c>
      <c r="P315" s="2">
        <v>31470544</v>
      </c>
    </row>
    <row r="316" spans="1:16" x14ac:dyDescent="0.2">
      <c r="A316" s="2">
        <v>6</v>
      </c>
      <c r="B316" s="2">
        <v>26</v>
      </c>
      <c r="C316" s="2">
        <v>2007</v>
      </c>
      <c r="D316" s="3">
        <v>15000</v>
      </c>
      <c r="E316" s="2" t="s">
        <v>2014</v>
      </c>
      <c r="F316" s="2" t="s">
        <v>1342</v>
      </c>
      <c r="G316" s="2" t="s">
        <v>1705</v>
      </c>
      <c r="H316" s="2" t="s">
        <v>255</v>
      </c>
      <c r="I316" s="2" t="s">
        <v>256</v>
      </c>
      <c r="J316" s="2" t="s">
        <v>257</v>
      </c>
      <c r="K316" s="2" t="s">
        <v>14</v>
      </c>
      <c r="L316" s="2" t="s">
        <v>15</v>
      </c>
      <c r="N316" s="2" t="s">
        <v>258</v>
      </c>
      <c r="P316" s="2">
        <v>31470544</v>
      </c>
    </row>
    <row r="317" spans="1:16" x14ac:dyDescent="0.2">
      <c r="A317" s="2">
        <v>4</v>
      </c>
      <c r="B317" s="2">
        <v>15</v>
      </c>
      <c r="C317" s="2">
        <v>2008</v>
      </c>
      <c r="D317" s="3">
        <v>15000</v>
      </c>
      <c r="E317" s="2" t="s">
        <v>2014</v>
      </c>
      <c r="F317" s="2" t="s">
        <v>1485</v>
      </c>
      <c r="G317" s="2" t="s">
        <v>1705</v>
      </c>
      <c r="H317" s="2" t="s">
        <v>255</v>
      </c>
      <c r="I317" s="2" t="s">
        <v>256</v>
      </c>
      <c r="J317" s="2" t="s">
        <v>257</v>
      </c>
      <c r="K317" s="2" t="s">
        <v>14</v>
      </c>
      <c r="L317" s="2" t="s">
        <v>15</v>
      </c>
      <c r="N317" s="2" t="s">
        <v>258</v>
      </c>
      <c r="P317" s="2">
        <v>31470544</v>
      </c>
    </row>
    <row r="318" spans="1:16" x14ac:dyDescent="0.2">
      <c r="A318" s="2">
        <v>2</v>
      </c>
      <c r="B318" s="2">
        <v>29</v>
      </c>
      <c r="C318" s="2">
        <v>2016</v>
      </c>
      <c r="D318" s="3">
        <v>15000</v>
      </c>
      <c r="E318" s="2" t="s">
        <v>2014</v>
      </c>
      <c r="F318" s="2" t="s">
        <v>1548</v>
      </c>
      <c r="G318" s="2" t="s">
        <v>1705</v>
      </c>
      <c r="H318" s="2" t="s">
        <v>255</v>
      </c>
      <c r="I318" s="2" t="s">
        <v>256</v>
      </c>
      <c r="J318" s="2" t="s">
        <v>257</v>
      </c>
      <c r="K318" s="2" t="s">
        <v>14</v>
      </c>
      <c r="L318" s="2" t="s">
        <v>15</v>
      </c>
      <c r="N318" s="2" t="s">
        <v>258</v>
      </c>
      <c r="P318" s="2">
        <v>31470544</v>
      </c>
    </row>
    <row r="319" spans="1:16" x14ac:dyDescent="0.2">
      <c r="A319" s="2">
        <v>6</v>
      </c>
      <c r="B319" s="2">
        <v>4</v>
      </c>
      <c r="C319" s="2">
        <v>2003</v>
      </c>
      <c r="D319" s="3">
        <v>15000</v>
      </c>
      <c r="E319" s="2" t="s">
        <v>2014</v>
      </c>
      <c r="F319" s="2" t="s">
        <v>71</v>
      </c>
      <c r="G319" s="2" t="s">
        <v>1705</v>
      </c>
      <c r="H319" s="2" t="s">
        <v>255</v>
      </c>
      <c r="I319" s="2" t="s">
        <v>256</v>
      </c>
      <c r="J319" s="2" t="s">
        <v>257</v>
      </c>
      <c r="K319" s="2" t="s">
        <v>14</v>
      </c>
      <c r="L319" s="2" t="s">
        <v>15</v>
      </c>
      <c r="N319" s="2" t="s">
        <v>258</v>
      </c>
      <c r="P319" s="2">
        <v>31470544</v>
      </c>
    </row>
    <row r="320" spans="1:16" x14ac:dyDescent="0.2">
      <c r="A320" s="2">
        <v>9</v>
      </c>
      <c r="B320" s="2">
        <v>1</v>
      </c>
      <c r="C320" s="2">
        <v>2015</v>
      </c>
      <c r="D320" s="3">
        <v>20000</v>
      </c>
      <c r="E320" s="2" t="s">
        <v>2014</v>
      </c>
      <c r="F320" s="2" t="s">
        <v>1548</v>
      </c>
      <c r="G320" s="2" t="s">
        <v>2000</v>
      </c>
      <c r="J320" s="2" t="s">
        <v>1549</v>
      </c>
      <c r="K320" s="2" t="s">
        <v>14</v>
      </c>
      <c r="L320" s="2" t="s">
        <v>15</v>
      </c>
      <c r="P320" s="2">
        <v>100676025</v>
      </c>
    </row>
    <row r="321" spans="1:16" x14ac:dyDescent="0.2">
      <c r="A321" s="2">
        <v>12</v>
      </c>
      <c r="B321" s="2">
        <v>2</v>
      </c>
      <c r="C321" s="2">
        <v>2004</v>
      </c>
      <c r="D321" s="3">
        <v>2700</v>
      </c>
      <c r="E321" s="2" t="s">
        <v>2014</v>
      </c>
      <c r="F321" s="2" t="s">
        <v>446</v>
      </c>
      <c r="G321" s="2" t="s">
        <v>1909</v>
      </c>
      <c r="H321" s="2" t="s">
        <v>1025</v>
      </c>
      <c r="I321" s="2" t="s">
        <v>1026</v>
      </c>
      <c r="J321" s="2" t="s">
        <v>1027</v>
      </c>
      <c r="K321" s="2" t="s">
        <v>224</v>
      </c>
      <c r="L321" s="2" t="s">
        <v>225</v>
      </c>
      <c r="M321" s="2" t="s">
        <v>1028</v>
      </c>
      <c r="O321" s="2" t="s">
        <v>1029</v>
      </c>
      <c r="P321" s="2">
        <v>86468913</v>
      </c>
    </row>
    <row r="322" spans="1:16" x14ac:dyDescent="0.2">
      <c r="A322" s="2">
        <v>10</v>
      </c>
      <c r="B322" s="2">
        <v>31</v>
      </c>
      <c r="C322" s="2">
        <v>2004</v>
      </c>
      <c r="D322" s="3">
        <v>2700</v>
      </c>
      <c r="E322" s="2" t="s">
        <v>2014</v>
      </c>
      <c r="F322" s="2" t="s">
        <v>1024</v>
      </c>
      <c r="G322" s="2" t="s">
        <v>1909</v>
      </c>
      <c r="H322" s="2" t="s">
        <v>1025</v>
      </c>
      <c r="I322" s="2" t="s">
        <v>1026</v>
      </c>
      <c r="J322" s="2" t="s">
        <v>1027</v>
      </c>
      <c r="K322" s="2" t="s">
        <v>224</v>
      </c>
      <c r="L322" s="2" t="s">
        <v>225</v>
      </c>
      <c r="M322" s="2" t="s">
        <v>1028</v>
      </c>
      <c r="O322" s="2" t="s">
        <v>1029</v>
      </c>
      <c r="P322" s="2">
        <v>86468913</v>
      </c>
    </row>
    <row r="323" spans="1:16" x14ac:dyDescent="0.2">
      <c r="A323" s="2">
        <v>10</v>
      </c>
      <c r="B323" s="2">
        <v>31</v>
      </c>
      <c r="C323" s="2">
        <v>2004</v>
      </c>
      <c r="D323" s="2">
        <v>-2700</v>
      </c>
      <c r="E323" s="2" t="s">
        <v>2014</v>
      </c>
      <c r="F323" s="2" t="s">
        <v>1024</v>
      </c>
      <c r="G323" s="2" t="s">
        <v>1909</v>
      </c>
      <c r="H323" s="2" t="s">
        <v>1025</v>
      </c>
      <c r="I323" s="2" t="s">
        <v>1026</v>
      </c>
      <c r="J323" s="2" t="s">
        <v>1027</v>
      </c>
      <c r="K323" s="2" t="s">
        <v>224</v>
      </c>
      <c r="L323" s="2" t="s">
        <v>225</v>
      </c>
      <c r="M323" s="2" t="s">
        <v>1028</v>
      </c>
      <c r="O323" s="2" t="s">
        <v>1029</v>
      </c>
      <c r="P323" s="2">
        <v>86468913</v>
      </c>
    </row>
    <row r="324" spans="1:16" x14ac:dyDescent="0.2">
      <c r="A324" s="2">
        <v>4</v>
      </c>
      <c r="B324" s="2">
        <v>18</v>
      </c>
      <c r="C324" s="2">
        <v>2005</v>
      </c>
      <c r="D324" s="3">
        <v>250</v>
      </c>
      <c r="E324" s="2" t="s">
        <v>2014</v>
      </c>
      <c r="F324" s="2" t="s">
        <v>1063</v>
      </c>
      <c r="G324" s="2" t="s">
        <v>1714</v>
      </c>
      <c r="I324" s="2" t="s">
        <v>1070</v>
      </c>
      <c r="J324" s="2" t="s">
        <v>1071</v>
      </c>
      <c r="K324" s="2" t="s">
        <v>14</v>
      </c>
      <c r="L324" s="2" t="s">
        <v>15</v>
      </c>
      <c r="N324" s="2" t="s">
        <v>1072</v>
      </c>
      <c r="P324" s="2">
        <v>31832942</v>
      </c>
    </row>
    <row r="325" spans="1:16" x14ac:dyDescent="0.2">
      <c r="A325" s="2">
        <v>6</v>
      </c>
      <c r="B325" s="2">
        <v>30</v>
      </c>
      <c r="C325" s="2">
        <v>2003</v>
      </c>
      <c r="D325" s="3">
        <v>2500</v>
      </c>
      <c r="E325" s="2" t="s">
        <v>2014</v>
      </c>
      <c r="F325" s="2" t="s">
        <v>186</v>
      </c>
      <c r="G325" s="2" t="s">
        <v>1809</v>
      </c>
      <c r="H325" s="2" t="s">
        <v>330</v>
      </c>
      <c r="I325" s="2" t="s">
        <v>331</v>
      </c>
      <c r="J325" s="2" t="s">
        <v>332</v>
      </c>
      <c r="K325" s="2" t="s">
        <v>14</v>
      </c>
      <c r="L325" s="2" t="s">
        <v>15</v>
      </c>
      <c r="P325" s="2">
        <v>41246170</v>
      </c>
    </row>
    <row r="326" spans="1:16" x14ac:dyDescent="0.2">
      <c r="A326" s="2">
        <v>7</v>
      </c>
      <c r="B326" s="2">
        <v>1</v>
      </c>
      <c r="C326" s="2">
        <v>2003</v>
      </c>
      <c r="D326" s="3">
        <v>15000</v>
      </c>
      <c r="E326" s="2" t="s">
        <v>2014</v>
      </c>
      <c r="F326" s="2" t="s">
        <v>186</v>
      </c>
      <c r="G326" s="2" t="s">
        <v>1810</v>
      </c>
      <c r="I326" s="2" t="s">
        <v>337</v>
      </c>
      <c r="J326" s="2" t="s">
        <v>338</v>
      </c>
      <c r="K326" s="2" t="s">
        <v>14</v>
      </c>
      <c r="L326" s="2" t="s">
        <v>15</v>
      </c>
      <c r="P326" s="2">
        <v>41246332</v>
      </c>
    </row>
    <row r="327" spans="1:16" x14ac:dyDescent="0.2">
      <c r="A327" s="2">
        <v>5</v>
      </c>
      <c r="B327" s="2">
        <v>28</v>
      </c>
      <c r="C327" s="2">
        <v>2004</v>
      </c>
      <c r="D327" s="3">
        <v>15000</v>
      </c>
      <c r="E327" s="2" t="s">
        <v>2014</v>
      </c>
      <c r="F327" s="2" t="s">
        <v>717</v>
      </c>
      <c r="G327" s="2" t="s">
        <v>1810</v>
      </c>
      <c r="I327" s="2" t="s">
        <v>337</v>
      </c>
      <c r="J327" s="2" t="s">
        <v>338</v>
      </c>
      <c r="K327" s="2" t="s">
        <v>14</v>
      </c>
      <c r="L327" s="2" t="s">
        <v>15</v>
      </c>
      <c r="P327" s="2">
        <v>41246332</v>
      </c>
    </row>
    <row r="328" spans="1:16" x14ac:dyDescent="0.2">
      <c r="A328" s="2">
        <v>5</v>
      </c>
      <c r="B328" s="2">
        <v>31</v>
      </c>
      <c r="C328" s="2">
        <v>2007</v>
      </c>
      <c r="D328" s="3">
        <v>375</v>
      </c>
      <c r="E328" s="2" t="s">
        <v>2014</v>
      </c>
      <c r="F328" s="2" t="s">
        <v>1328</v>
      </c>
      <c r="G328" s="2" t="s">
        <v>1810</v>
      </c>
      <c r="I328" s="2" t="s">
        <v>337</v>
      </c>
      <c r="J328" s="2" t="s">
        <v>338</v>
      </c>
      <c r="K328" s="2" t="s">
        <v>14</v>
      </c>
      <c r="L328" s="2" t="s">
        <v>15</v>
      </c>
      <c r="P328" s="2">
        <v>41246332</v>
      </c>
    </row>
    <row r="329" spans="1:16" x14ac:dyDescent="0.2">
      <c r="A329" s="2">
        <v>4</v>
      </c>
      <c r="B329" s="2">
        <v>15</v>
      </c>
      <c r="C329" s="2">
        <v>2004</v>
      </c>
      <c r="D329" s="3">
        <v>15000</v>
      </c>
      <c r="E329" s="2" t="s">
        <v>2014</v>
      </c>
      <c r="F329" s="2" t="s">
        <v>609</v>
      </c>
      <c r="G329" s="2" t="s">
        <v>1853</v>
      </c>
      <c r="H329" s="2" t="s">
        <v>670</v>
      </c>
      <c r="I329" s="2" t="s">
        <v>671</v>
      </c>
      <c r="J329" s="2" t="s">
        <v>672</v>
      </c>
      <c r="K329" s="2" t="s">
        <v>461</v>
      </c>
      <c r="L329" s="2" t="s">
        <v>85</v>
      </c>
      <c r="P329" s="2">
        <v>58452378</v>
      </c>
    </row>
    <row r="330" spans="1:16" x14ac:dyDescent="0.2">
      <c r="A330" s="2">
        <v>4</v>
      </c>
      <c r="B330" s="2">
        <v>19</v>
      </c>
      <c r="C330" s="2">
        <v>2004</v>
      </c>
      <c r="D330" s="3">
        <v>15</v>
      </c>
      <c r="E330" s="2" t="s">
        <v>2014</v>
      </c>
      <c r="F330" s="2">
        <v>2002</v>
      </c>
      <c r="G330" s="2" t="s">
        <v>1775</v>
      </c>
      <c r="I330" s="2" t="s">
        <v>675</v>
      </c>
      <c r="J330" s="2" t="s">
        <v>676</v>
      </c>
      <c r="K330" s="2" t="s">
        <v>677</v>
      </c>
      <c r="L330" s="2" t="s">
        <v>95</v>
      </c>
      <c r="P330" s="2">
        <v>36999570</v>
      </c>
    </row>
    <row r="331" spans="1:16" x14ac:dyDescent="0.2">
      <c r="A331" s="2">
        <v>1</v>
      </c>
      <c r="B331" s="2">
        <v>5</v>
      </c>
      <c r="C331" s="2">
        <v>2004</v>
      </c>
      <c r="D331" s="3">
        <v>15000</v>
      </c>
      <c r="E331" s="2" t="s">
        <v>2014</v>
      </c>
      <c r="F331" s="2" t="s">
        <v>411</v>
      </c>
      <c r="G331" s="2" t="s">
        <v>1827</v>
      </c>
      <c r="H331" s="2" t="s">
        <v>506</v>
      </c>
      <c r="I331" s="2" t="s">
        <v>507</v>
      </c>
      <c r="J331" s="2" t="s">
        <v>508</v>
      </c>
      <c r="K331" s="2" t="s">
        <v>302</v>
      </c>
      <c r="L331" s="2" t="s">
        <v>32</v>
      </c>
      <c r="O331" s="2" t="s">
        <v>509</v>
      </c>
      <c r="P331" s="2">
        <v>55411573</v>
      </c>
    </row>
    <row r="332" spans="1:16" x14ac:dyDescent="0.2">
      <c r="A332" s="2">
        <v>6</v>
      </c>
      <c r="B332" s="2">
        <v>15</v>
      </c>
      <c r="C332" s="2">
        <v>2004</v>
      </c>
      <c r="D332" s="3">
        <v>15000</v>
      </c>
      <c r="E332" s="2" t="s">
        <v>2014</v>
      </c>
      <c r="F332" s="2" t="s">
        <v>714</v>
      </c>
      <c r="G332" s="2" t="s">
        <v>1827</v>
      </c>
      <c r="H332" s="2" t="s">
        <v>506</v>
      </c>
      <c r="I332" s="2" t="s">
        <v>507</v>
      </c>
      <c r="J332" s="2" t="s">
        <v>508</v>
      </c>
      <c r="K332" s="2" t="s">
        <v>302</v>
      </c>
      <c r="L332" s="2" t="s">
        <v>32</v>
      </c>
      <c r="O332" s="2" t="s">
        <v>509</v>
      </c>
      <c r="P332" s="2">
        <v>55411573</v>
      </c>
    </row>
    <row r="333" spans="1:16" x14ac:dyDescent="0.2">
      <c r="A333" s="2">
        <v>2</v>
      </c>
      <c r="B333" s="2">
        <v>23</v>
      </c>
      <c r="C333" s="2">
        <v>2007</v>
      </c>
      <c r="D333" s="3">
        <v>5000</v>
      </c>
      <c r="E333" s="2" t="s">
        <v>2014</v>
      </c>
      <c r="F333" s="2" t="s">
        <v>1292</v>
      </c>
      <c r="G333" s="2" t="s">
        <v>1827</v>
      </c>
      <c r="H333" s="2" t="s">
        <v>506</v>
      </c>
      <c r="I333" s="2" t="s">
        <v>507</v>
      </c>
      <c r="J333" s="2" t="s">
        <v>508</v>
      </c>
      <c r="K333" s="2" t="s">
        <v>302</v>
      </c>
      <c r="L333" s="2" t="s">
        <v>32</v>
      </c>
      <c r="O333" s="2" t="s">
        <v>509</v>
      </c>
      <c r="P333" s="2">
        <v>55411573</v>
      </c>
    </row>
    <row r="334" spans="1:16" x14ac:dyDescent="0.2">
      <c r="A334" s="2">
        <v>11</v>
      </c>
      <c r="B334" s="2">
        <v>1</v>
      </c>
      <c r="C334" s="2">
        <v>2004</v>
      </c>
      <c r="D334" s="3">
        <v>2000</v>
      </c>
      <c r="E334" s="2" t="s">
        <v>2014</v>
      </c>
      <c r="F334" s="2" t="s">
        <v>974</v>
      </c>
      <c r="G334" s="2" t="s">
        <v>1899</v>
      </c>
      <c r="I334" s="2" t="s">
        <v>975</v>
      </c>
      <c r="J334" s="2" t="s">
        <v>976</v>
      </c>
      <c r="K334" s="2" t="s">
        <v>401</v>
      </c>
      <c r="L334" s="2" t="s">
        <v>402</v>
      </c>
      <c r="P334" s="2">
        <v>80843291</v>
      </c>
    </row>
    <row r="335" spans="1:16" x14ac:dyDescent="0.2">
      <c r="A335" s="2">
        <v>10</v>
      </c>
      <c r="B335" s="2">
        <v>19</v>
      </c>
      <c r="C335" s="2">
        <v>2015</v>
      </c>
      <c r="D335" s="3">
        <v>1000</v>
      </c>
      <c r="E335" s="2" t="s">
        <v>2016</v>
      </c>
      <c r="F335" s="2" t="s">
        <v>1550</v>
      </c>
      <c r="G335" s="2" t="s">
        <v>2001</v>
      </c>
      <c r="J335" s="2" t="s">
        <v>1551</v>
      </c>
      <c r="K335" s="2" t="s">
        <v>305</v>
      </c>
      <c r="L335" s="2" t="s">
        <v>236</v>
      </c>
      <c r="N335" s="2" t="s">
        <v>1552</v>
      </c>
      <c r="P335" s="2">
        <v>100698592</v>
      </c>
    </row>
    <row r="336" spans="1:16" x14ac:dyDescent="0.2">
      <c r="A336" s="2">
        <v>7</v>
      </c>
      <c r="B336" s="2">
        <v>1</v>
      </c>
      <c r="C336" s="2">
        <v>2003</v>
      </c>
      <c r="D336" s="3">
        <v>100</v>
      </c>
      <c r="E336" s="2" t="s">
        <v>2014</v>
      </c>
      <c r="F336" s="2" t="s">
        <v>342</v>
      </c>
      <c r="G336" s="2" t="s">
        <v>1791</v>
      </c>
      <c r="J336" s="2" t="s">
        <v>343</v>
      </c>
      <c r="K336" s="2" t="s">
        <v>101</v>
      </c>
      <c r="L336" s="2" t="s">
        <v>102</v>
      </c>
      <c r="P336" s="2">
        <v>40442308</v>
      </c>
    </row>
    <row r="337" spans="1:16" x14ac:dyDescent="0.2">
      <c r="A337" s="2">
        <v>9</v>
      </c>
      <c r="B337" s="2">
        <v>11</v>
      </c>
      <c r="C337" s="2">
        <v>2004</v>
      </c>
      <c r="D337" s="3">
        <v>3000</v>
      </c>
      <c r="E337" s="2" t="s">
        <v>2014</v>
      </c>
      <c r="F337" s="2" t="s">
        <v>870</v>
      </c>
      <c r="G337" s="2" t="s">
        <v>1886</v>
      </c>
      <c r="J337" s="2" t="s">
        <v>871</v>
      </c>
      <c r="K337" s="2" t="s">
        <v>14</v>
      </c>
      <c r="L337" s="2" t="s">
        <v>15</v>
      </c>
      <c r="P337" s="2">
        <v>72779959</v>
      </c>
    </row>
    <row r="338" spans="1:16" x14ac:dyDescent="0.2">
      <c r="A338" s="2">
        <v>11</v>
      </c>
      <c r="B338" s="2">
        <v>10</v>
      </c>
      <c r="C338" s="2">
        <v>2004</v>
      </c>
      <c r="D338" s="3">
        <v>15000</v>
      </c>
      <c r="E338" s="2" t="s">
        <v>2014</v>
      </c>
      <c r="F338" s="2" t="s">
        <v>999</v>
      </c>
      <c r="G338" s="2" t="s">
        <v>1699</v>
      </c>
      <c r="I338" s="2" t="s">
        <v>1000</v>
      </c>
      <c r="J338" s="2" t="s">
        <v>1001</v>
      </c>
      <c r="K338" s="2" t="s">
        <v>14</v>
      </c>
      <c r="L338" s="2" t="s">
        <v>15</v>
      </c>
      <c r="P338" s="2">
        <v>31319099</v>
      </c>
    </row>
    <row r="339" spans="1:16" x14ac:dyDescent="0.2">
      <c r="A339" s="2">
        <v>10</v>
      </c>
      <c r="B339" s="2">
        <v>13</v>
      </c>
      <c r="C339" s="2">
        <v>2006</v>
      </c>
      <c r="D339" s="3">
        <v>15000</v>
      </c>
      <c r="E339" s="2" t="s">
        <v>2014</v>
      </c>
      <c r="F339" s="2" t="s">
        <v>1258</v>
      </c>
      <c r="G339" s="2" t="s">
        <v>1699</v>
      </c>
      <c r="I339" s="2" t="s">
        <v>1000</v>
      </c>
      <c r="J339" s="2" t="s">
        <v>1001</v>
      </c>
      <c r="K339" s="2" t="s">
        <v>14</v>
      </c>
      <c r="L339" s="2" t="s">
        <v>15</v>
      </c>
      <c r="P339" s="2">
        <v>31319099</v>
      </c>
    </row>
    <row r="340" spans="1:16" x14ac:dyDescent="0.2">
      <c r="A340" s="2">
        <v>11</v>
      </c>
      <c r="B340" s="2">
        <v>15</v>
      </c>
      <c r="C340" s="2">
        <v>2007</v>
      </c>
      <c r="D340" s="3">
        <v>15000</v>
      </c>
      <c r="E340" s="2" t="s">
        <v>2014</v>
      </c>
      <c r="F340" s="2" t="s">
        <v>1385</v>
      </c>
      <c r="G340" s="2" t="s">
        <v>1699</v>
      </c>
      <c r="I340" s="2" t="s">
        <v>1000</v>
      </c>
      <c r="J340" s="2" t="s">
        <v>1001</v>
      </c>
      <c r="K340" s="2" t="s">
        <v>14</v>
      </c>
      <c r="L340" s="2" t="s">
        <v>15</v>
      </c>
      <c r="P340" s="2">
        <v>31319099</v>
      </c>
    </row>
    <row r="341" spans="1:16" x14ac:dyDescent="0.2">
      <c r="A341" s="2">
        <v>6</v>
      </c>
      <c r="B341" s="2">
        <v>27</v>
      </c>
      <c r="C341" s="2">
        <v>2003</v>
      </c>
      <c r="D341" s="3">
        <v>1000</v>
      </c>
      <c r="E341" s="2" t="s">
        <v>2014</v>
      </c>
      <c r="F341" s="2" t="s">
        <v>186</v>
      </c>
      <c r="G341" s="2" t="s">
        <v>1717</v>
      </c>
      <c r="I341" s="2" t="s">
        <v>310</v>
      </c>
      <c r="J341" s="2" t="s">
        <v>311</v>
      </c>
      <c r="K341" s="2" t="s">
        <v>90</v>
      </c>
      <c r="L341" s="2" t="s">
        <v>91</v>
      </c>
      <c r="N341" s="2" t="s">
        <v>312</v>
      </c>
      <c r="P341" s="2">
        <v>31919193</v>
      </c>
    </row>
    <row r="342" spans="1:16" x14ac:dyDescent="0.2">
      <c r="A342" s="2">
        <v>11</v>
      </c>
      <c r="B342" s="2">
        <v>7</v>
      </c>
      <c r="C342" s="2">
        <v>2007</v>
      </c>
      <c r="D342" s="3">
        <v>1000</v>
      </c>
      <c r="E342" s="2" t="s">
        <v>2014</v>
      </c>
      <c r="F342" s="2" t="s">
        <v>1374</v>
      </c>
      <c r="G342" s="2" t="s">
        <v>1717</v>
      </c>
      <c r="I342" s="2" t="s">
        <v>310</v>
      </c>
      <c r="J342" s="2" t="s">
        <v>311</v>
      </c>
      <c r="K342" s="2" t="s">
        <v>90</v>
      </c>
      <c r="L342" s="2" t="s">
        <v>91</v>
      </c>
      <c r="N342" s="2" t="s">
        <v>312</v>
      </c>
      <c r="P342" s="2">
        <v>31919193</v>
      </c>
    </row>
    <row r="343" spans="1:16" x14ac:dyDescent="0.2">
      <c r="A343" s="2">
        <v>10</v>
      </c>
      <c r="B343" s="2">
        <v>15</v>
      </c>
      <c r="C343" s="2">
        <v>2004</v>
      </c>
      <c r="D343" s="3">
        <v>1000</v>
      </c>
      <c r="E343" s="2" t="s">
        <v>2014</v>
      </c>
      <c r="F343" s="2" t="s">
        <v>947</v>
      </c>
      <c r="G343" s="2" t="s">
        <v>1717</v>
      </c>
      <c r="I343" s="2" t="s">
        <v>310</v>
      </c>
      <c r="J343" s="2" t="s">
        <v>311</v>
      </c>
      <c r="K343" s="2" t="s">
        <v>90</v>
      </c>
      <c r="L343" s="2" t="s">
        <v>91</v>
      </c>
      <c r="N343" s="2" t="s">
        <v>312</v>
      </c>
      <c r="P343" s="2">
        <v>31919193</v>
      </c>
    </row>
    <row r="344" spans="1:16" x14ac:dyDescent="0.2">
      <c r="A344" s="2">
        <v>1</v>
      </c>
      <c r="B344" s="2">
        <v>10</v>
      </c>
      <c r="C344" s="2">
        <v>2005</v>
      </c>
      <c r="D344" s="3">
        <v>1000</v>
      </c>
      <c r="E344" s="2" t="s">
        <v>2014</v>
      </c>
      <c r="F344" s="2" t="s">
        <v>1054</v>
      </c>
      <c r="G344" s="2" t="s">
        <v>1717</v>
      </c>
      <c r="I344" s="2" t="s">
        <v>310</v>
      </c>
      <c r="J344" s="2" t="s">
        <v>311</v>
      </c>
      <c r="K344" s="2" t="s">
        <v>90</v>
      </c>
      <c r="L344" s="2" t="s">
        <v>91</v>
      </c>
      <c r="N344" s="2" t="s">
        <v>312</v>
      </c>
      <c r="P344" s="2">
        <v>31919193</v>
      </c>
    </row>
    <row r="345" spans="1:16" x14ac:dyDescent="0.2">
      <c r="A345" s="2">
        <v>11</v>
      </c>
      <c r="B345" s="2">
        <v>3</v>
      </c>
      <c r="C345" s="2">
        <v>2004</v>
      </c>
      <c r="D345" s="3">
        <v>25000</v>
      </c>
      <c r="E345" s="2" t="s">
        <v>2014</v>
      </c>
      <c r="F345" s="2" t="s">
        <v>995</v>
      </c>
      <c r="G345" s="2" t="s">
        <v>1770</v>
      </c>
      <c r="H345" s="2" t="s">
        <v>592</v>
      </c>
      <c r="I345" s="2" t="s">
        <v>996</v>
      </c>
      <c r="J345" s="2" t="s">
        <v>997</v>
      </c>
      <c r="K345" s="2" t="s">
        <v>998</v>
      </c>
      <c r="L345" s="2" t="s">
        <v>225</v>
      </c>
      <c r="P345" s="2">
        <v>36356331</v>
      </c>
    </row>
    <row r="346" spans="1:16" x14ac:dyDescent="0.2">
      <c r="A346" s="2">
        <v>3</v>
      </c>
      <c r="B346" s="2">
        <v>19</v>
      </c>
      <c r="C346" s="2">
        <v>2007</v>
      </c>
      <c r="D346" s="3">
        <v>100</v>
      </c>
      <c r="E346" s="2" t="s">
        <v>2014</v>
      </c>
      <c r="F346" s="2" t="s">
        <v>1309</v>
      </c>
      <c r="G346" s="2" t="s">
        <v>1957</v>
      </c>
      <c r="J346" s="2" t="s">
        <v>1310</v>
      </c>
      <c r="K346" s="2" t="s">
        <v>1311</v>
      </c>
      <c r="L346" s="2" t="s">
        <v>264</v>
      </c>
      <c r="P346" s="2">
        <v>96468890</v>
      </c>
    </row>
    <row r="347" spans="1:16" x14ac:dyDescent="0.2">
      <c r="A347" s="2">
        <v>4</v>
      </c>
      <c r="B347" s="2">
        <v>21</v>
      </c>
      <c r="C347" s="2">
        <v>2004</v>
      </c>
      <c r="D347" s="3">
        <v>100</v>
      </c>
      <c r="E347" s="2" t="s">
        <v>2014</v>
      </c>
      <c r="F347" s="2" t="s">
        <v>450</v>
      </c>
      <c r="G347" s="2" t="s">
        <v>1755</v>
      </c>
      <c r="H347" s="2" t="s">
        <v>681</v>
      </c>
      <c r="I347" s="2" t="s">
        <v>682</v>
      </c>
      <c r="J347" s="2" t="s">
        <v>683</v>
      </c>
      <c r="K347" s="2" t="s">
        <v>14</v>
      </c>
      <c r="L347" s="2" t="s">
        <v>15</v>
      </c>
      <c r="P347" s="2">
        <v>35144413</v>
      </c>
    </row>
    <row r="348" spans="1:16" x14ac:dyDescent="0.2">
      <c r="A348" s="2">
        <v>4</v>
      </c>
      <c r="B348" s="2">
        <v>27</v>
      </c>
      <c r="C348" s="2">
        <v>2007</v>
      </c>
      <c r="D348" s="3">
        <v>14750</v>
      </c>
      <c r="E348" s="2" t="s">
        <v>2014</v>
      </c>
      <c r="F348" s="2" t="s">
        <v>1318</v>
      </c>
      <c r="G348" s="2" t="s">
        <v>1894</v>
      </c>
      <c r="H348" s="2" t="s">
        <v>924</v>
      </c>
      <c r="I348" s="2" t="s">
        <v>925</v>
      </c>
      <c r="J348" s="2" t="s">
        <v>926</v>
      </c>
      <c r="K348" s="2" t="s">
        <v>927</v>
      </c>
      <c r="L348" s="2" t="s">
        <v>928</v>
      </c>
      <c r="M348" s="2" t="s">
        <v>929</v>
      </c>
      <c r="N348" s="2" t="s">
        <v>930</v>
      </c>
      <c r="O348" s="2" t="s">
        <v>931</v>
      </c>
      <c r="P348" s="2">
        <v>76996695</v>
      </c>
    </row>
    <row r="349" spans="1:16" x14ac:dyDescent="0.2">
      <c r="A349" s="2">
        <v>2</v>
      </c>
      <c r="B349" s="2">
        <v>15</v>
      </c>
      <c r="C349" s="2">
        <v>2008</v>
      </c>
      <c r="D349" s="3">
        <v>15000</v>
      </c>
      <c r="E349" s="2" t="s">
        <v>2014</v>
      </c>
      <c r="F349" s="2" t="s">
        <v>1424</v>
      </c>
      <c r="G349" s="2" t="s">
        <v>1894</v>
      </c>
      <c r="H349" s="2" t="s">
        <v>924</v>
      </c>
      <c r="I349" s="2" t="s">
        <v>925</v>
      </c>
      <c r="J349" s="2" t="s">
        <v>926</v>
      </c>
      <c r="K349" s="2" t="s">
        <v>927</v>
      </c>
      <c r="L349" s="2" t="s">
        <v>928</v>
      </c>
      <c r="M349" s="2" t="s">
        <v>929</v>
      </c>
      <c r="N349" s="2" t="s">
        <v>930</v>
      </c>
      <c r="O349" s="2" t="s">
        <v>931</v>
      </c>
      <c r="P349" s="2">
        <v>76996695</v>
      </c>
    </row>
    <row r="350" spans="1:16" x14ac:dyDescent="0.2">
      <c r="A350" s="2">
        <v>1</v>
      </c>
      <c r="B350" s="2">
        <v>31</v>
      </c>
      <c r="C350" s="2">
        <v>2007</v>
      </c>
      <c r="D350" s="3">
        <v>250</v>
      </c>
      <c r="E350" s="2" t="s">
        <v>2014</v>
      </c>
      <c r="F350" s="2" t="s">
        <v>1291</v>
      </c>
      <c r="G350" s="2" t="s">
        <v>1894</v>
      </c>
      <c r="H350" s="2" t="s">
        <v>924</v>
      </c>
      <c r="I350" s="2" t="s">
        <v>925</v>
      </c>
      <c r="J350" s="2" t="s">
        <v>926</v>
      </c>
      <c r="K350" s="2" t="s">
        <v>927</v>
      </c>
      <c r="L350" s="2" t="s">
        <v>928</v>
      </c>
      <c r="M350" s="2" t="s">
        <v>929</v>
      </c>
      <c r="N350" s="2" t="s">
        <v>930</v>
      </c>
      <c r="O350" s="2" t="s">
        <v>931</v>
      </c>
      <c r="P350" s="2">
        <v>76996695</v>
      </c>
    </row>
    <row r="351" spans="1:16" x14ac:dyDescent="0.2">
      <c r="A351" s="2">
        <v>2</v>
      </c>
      <c r="B351" s="2">
        <v>9</v>
      </c>
      <c r="C351" s="2">
        <v>2007</v>
      </c>
      <c r="D351" s="3">
        <v>250</v>
      </c>
      <c r="E351" s="2" t="s">
        <v>2014</v>
      </c>
      <c r="F351" s="2" t="s">
        <v>1291</v>
      </c>
      <c r="G351" s="2" t="s">
        <v>1894</v>
      </c>
      <c r="H351" s="2" t="s">
        <v>924</v>
      </c>
      <c r="I351" s="2" t="s">
        <v>925</v>
      </c>
      <c r="J351" s="2" t="s">
        <v>926</v>
      </c>
      <c r="K351" s="2" t="s">
        <v>927</v>
      </c>
      <c r="L351" s="2" t="s">
        <v>928</v>
      </c>
      <c r="M351" s="2" t="s">
        <v>929</v>
      </c>
      <c r="N351" s="2" t="s">
        <v>930</v>
      </c>
      <c r="O351" s="2" t="s">
        <v>931</v>
      </c>
      <c r="P351" s="2">
        <v>76996695</v>
      </c>
    </row>
    <row r="352" spans="1:16" x14ac:dyDescent="0.2">
      <c r="A352" s="2">
        <v>3</v>
      </c>
      <c r="B352" s="2">
        <v>19</v>
      </c>
      <c r="C352" s="2">
        <v>2007</v>
      </c>
      <c r="D352" s="3">
        <v>250</v>
      </c>
      <c r="E352" s="2" t="s">
        <v>2014</v>
      </c>
      <c r="F352" s="2" t="s">
        <v>1291</v>
      </c>
      <c r="G352" s="2" t="s">
        <v>1894</v>
      </c>
      <c r="H352" s="2" t="s">
        <v>924</v>
      </c>
      <c r="I352" s="2" t="s">
        <v>925</v>
      </c>
      <c r="J352" s="2" t="s">
        <v>926</v>
      </c>
      <c r="K352" s="2" t="s">
        <v>927</v>
      </c>
      <c r="L352" s="2" t="s">
        <v>928</v>
      </c>
      <c r="M352" s="2" t="s">
        <v>929</v>
      </c>
      <c r="N352" s="2" t="s">
        <v>930</v>
      </c>
      <c r="O352" s="2" t="s">
        <v>931</v>
      </c>
      <c r="P352" s="2">
        <v>76996695</v>
      </c>
    </row>
    <row r="353" spans="1:16" x14ac:dyDescent="0.2">
      <c r="A353" s="2">
        <v>10</v>
      </c>
      <c r="B353" s="2">
        <v>29</v>
      </c>
      <c r="C353" s="2">
        <v>2004</v>
      </c>
      <c r="D353" s="3">
        <v>20</v>
      </c>
      <c r="E353" s="2" t="s">
        <v>2014</v>
      </c>
      <c r="F353" s="2" t="s">
        <v>1010</v>
      </c>
      <c r="G353" s="2" t="s">
        <v>1894</v>
      </c>
      <c r="H353" s="2" t="s">
        <v>924</v>
      </c>
      <c r="I353" s="2" t="s">
        <v>925</v>
      </c>
      <c r="J353" s="2" t="s">
        <v>926</v>
      </c>
      <c r="K353" s="2" t="s">
        <v>927</v>
      </c>
      <c r="L353" s="2" t="s">
        <v>928</v>
      </c>
      <c r="M353" s="2" t="s">
        <v>929</v>
      </c>
      <c r="N353" s="2" t="s">
        <v>930</v>
      </c>
      <c r="O353" s="2" t="s">
        <v>931</v>
      </c>
      <c r="P353" s="2">
        <v>76996695</v>
      </c>
    </row>
    <row r="354" spans="1:16" x14ac:dyDescent="0.2">
      <c r="A354" s="2">
        <v>9</v>
      </c>
      <c r="B354" s="2">
        <v>29</v>
      </c>
      <c r="C354" s="2">
        <v>2004</v>
      </c>
      <c r="D354" s="3">
        <v>20</v>
      </c>
      <c r="E354" s="2" t="s">
        <v>2014</v>
      </c>
      <c r="F354" s="2" t="s">
        <v>923</v>
      </c>
      <c r="G354" s="2" t="s">
        <v>1894</v>
      </c>
      <c r="H354" s="2" t="s">
        <v>924</v>
      </c>
      <c r="I354" s="2" t="s">
        <v>925</v>
      </c>
      <c r="J354" s="2" t="s">
        <v>926</v>
      </c>
      <c r="K354" s="2" t="s">
        <v>927</v>
      </c>
      <c r="L354" s="2" t="s">
        <v>928</v>
      </c>
      <c r="M354" s="2" t="s">
        <v>929</v>
      </c>
      <c r="N354" s="2" t="s">
        <v>930</v>
      </c>
      <c r="O354" s="2" t="s">
        <v>931</v>
      </c>
      <c r="P354" s="2">
        <v>76996695</v>
      </c>
    </row>
    <row r="355" spans="1:16" x14ac:dyDescent="0.2">
      <c r="A355" s="2">
        <v>1</v>
      </c>
      <c r="B355" s="2">
        <v>5</v>
      </c>
      <c r="C355" s="2">
        <v>2004</v>
      </c>
      <c r="D355" s="3">
        <v>15000</v>
      </c>
      <c r="E355" s="2" t="s">
        <v>2014</v>
      </c>
      <c r="F355" s="2" t="s">
        <v>489</v>
      </c>
      <c r="G355" s="2" t="s">
        <v>1831</v>
      </c>
      <c r="H355" s="2" t="s">
        <v>521</v>
      </c>
      <c r="I355" s="2" t="s">
        <v>522</v>
      </c>
      <c r="J355" s="2" t="s">
        <v>523</v>
      </c>
      <c r="K355" s="2" t="s">
        <v>382</v>
      </c>
      <c r="L355" s="2" t="s">
        <v>264</v>
      </c>
      <c r="P355" s="2">
        <v>55411646</v>
      </c>
    </row>
    <row r="356" spans="1:16" x14ac:dyDescent="0.2">
      <c r="A356" s="2">
        <v>7</v>
      </c>
      <c r="B356" s="2">
        <v>14</v>
      </c>
      <c r="C356" s="2">
        <v>2003</v>
      </c>
      <c r="D356" s="3">
        <v>3000</v>
      </c>
      <c r="E356" s="2" t="s">
        <v>2014</v>
      </c>
      <c r="F356" s="2" t="s">
        <v>186</v>
      </c>
      <c r="G356" s="2" t="s">
        <v>1701</v>
      </c>
      <c r="I356" s="2" t="s">
        <v>317</v>
      </c>
      <c r="J356" s="2" t="s">
        <v>318</v>
      </c>
      <c r="K356" s="2" t="s">
        <v>319</v>
      </c>
      <c r="L356" s="2" t="s">
        <v>320</v>
      </c>
      <c r="P356" s="2">
        <v>31438713</v>
      </c>
    </row>
    <row r="357" spans="1:16" x14ac:dyDescent="0.2">
      <c r="A357" s="2">
        <v>7</v>
      </c>
      <c r="B357" s="2">
        <v>14</v>
      </c>
      <c r="C357" s="2">
        <v>2003</v>
      </c>
      <c r="D357" s="3">
        <v>1000</v>
      </c>
      <c r="E357" s="2" t="s">
        <v>2014</v>
      </c>
      <c r="F357" s="2" t="s">
        <v>186</v>
      </c>
      <c r="G357" s="2" t="s">
        <v>1701</v>
      </c>
      <c r="I357" s="2" t="s">
        <v>317</v>
      </c>
      <c r="J357" s="2" t="s">
        <v>318</v>
      </c>
      <c r="K357" s="2" t="s">
        <v>319</v>
      </c>
      <c r="L357" s="2" t="s">
        <v>320</v>
      </c>
      <c r="P357" s="2">
        <v>31438713</v>
      </c>
    </row>
    <row r="358" spans="1:16" x14ac:dyDescent="0.2">
      <c r="A358" s="2">
        <v>7</v>
      </c>
      <c r="B358" s="2">
        <v>14</v>
      </c>
      <c r="C358" s="2">
        <v>2003</v>
      </c>
      <c r="D358" s="3">
        <v>1000</v>
      </c>
      <c r="E358" s="2" t="s">
        <v>2014</v>
      </c>
      <c r="F358" s="2" t="s">
        <v>186</v>
      </c>
      <c r="G358" s="2" t="s">
        <v>1701</v>
      </c>
      <c r="I358" s="2" t="s">
        <v>317</v>
      </c>
      <c r="J358" s="2" t="s">
        <v>318</v>
      </c>
      <c r="K358" s="2" t="s">
        <v>319</v>
      </c>
      <c r="L358" s="2" t="s">
        <v>320</v>
      </c>
      <c r="P358" s="2">
        <v>31438713</v>
      </c>
    </row>
    <row r="359" spans="1:16" x14ac:dyDescent="0.2">
      <c r="A359" s="2">
        <v>9</v>
      </c>
      <c r="B359" s="2">
        <v>4</v>
      </c>
      <c r="C359" s="2">
        <v>2003</v>
      </c>
      <c r="D359" s="3">
        <v>50</v>
      </c>
      <c r="E359" s="2" t="s">
        <v>2014</v>
      </c>
      <c r="F359" s="2" t="s">
        <v>395</v>
      </c>
      <c r="G359" s="2" t="s">
        <v>1781</v>
      </c>
      <c r="J359" s="2" t="s">
        <v>396</v>
      </c>
      <c r="K359" s="2" t="s">
        <v>397</v>
      </c>
      <c r="L359" s="2" t="s">
        <v>373</v>
      </c>
      <c r="P359" s="2">
        <v>40099328</v>
      </c>
    </row>
    <row r="360" spans="1:16" x14ac:dyDescent="0.2">
      <c r="A360" s="2">
        <v>2</v>
      </c>
      <c r="B360" s="2">
        <v>20</v>
      </c>
      <c r="C360" s="2">
        <v>2004</v>
      </c>
      <c r="D360" s="3">
        <v>25</v>
      </c>
      <c r="E360" s="2" t="s">
        <v>2014</v>
      </c>
      <c r="F360" s="2" t="s">
        <v>548</v>
      </c>
      <c r="G360" s="2" t="s">
        <v>1792</v>
      </c>
      <c r="J360" s="2" t="s">
        <v>570</v>
      </c>
      <c r="K360" s="2" t="s">
        <v>571</v>
      </c>
      <c r="L360" s="2" t="s">
        <v>106</v>
      </c>
      <c r="P360" s="2">
        <v>40442316</v>
      </c>
    </row>
    <row r="361" spans="1:16" x14ac:dyDescent="0.2">
      <c r="A361" s="2">
        <v>1</v>
      </c>
      <c r="B361" s="2">
        <v>5</v>
      </c>
      <c r="C361" s="2">
        <v>2004</v>
      </c>
      <c r="D361" s="3">
        <v>15000</v>
      </c>
      <c r="E361" s="2" t="s">
        <v>2014</v>
      </c>
      <c r="F361" s="2" t="s">
        <v>489</v>
      </c>
      <c r="G361" s="2" t="s">
        <v>1828</v>
      </c>
      <c r="H361" s="2" t="s">
        <v>510</v>
      </c>
      <c r="I361" s="2" t="s">
        <v>511</v>
      </c>
      <c r="J361" s="2" t="s">
        <v>512</v>
      </c>
      <c r="K361" s="2" t="s">
        <v>14</v>
      </c>
      <c r="L361" s="2" t="s">
        <v>15</v>
      </c>
      <c r="M361" s="2" t="s">
        <v>513</v>
      </c>
      <c r="O361" s="2" t="s">
        <v>514</v>
      </c>
      <c r="P361" s="2">
        <v>55411581</v>
      </c>
    </row>
    <row r="362" spans="1:16" x14ac:dyDescent="0.2">
      <c r="A362" s="2">
        <v>7</v>
      </c>
      <c r="B362" s="2">
        <v>21</v>
      </c>
      <c r="C362" s="2">
        <v>2004</v>
      </c>
      <c r="D362" s="3">
        <v>15000</v>
      </c>
      <c r="E362" s="2" t="s">
        <v>2014</v>
      </c>
      <c r="F362" s="2" t="s">
        <v>714</v>
      </c>
      <c r="G362" s="2" t="s">
        <v>1828</v>
      </c>
      <c r="H362" s="2" t="s">
        <v>510</v>
      </c>
      <c r="I362" s="2" t="s">
        <v>511</v>
      </c>
      <c r="J362" s="2" t="s">
        <v>512</v>
      </c>
      <c r="K362" s="2" t="s">
        <v>14</v>
      </c>
      <c r="L362" s="2" t="s">
        <v>15</v>
      </c>
      <c r="M362" s="2" t="s">
        <v>513</v>
      </c>
      <c r="O362" s="2" t="s">
        <v>514</v>
      </c>
      <c r="P362" s="2">
        <v>55411581</v>
      </c>
    </row>
    <row r="363" spans="1:16" x14ac:dyDescent="0.2">
      <c r="A363" s="2">
        <v>10</v>
      </c>
      <c r="B363" s="2">
        <v>3</v>
      </c>
      <c r="C363" s="2">
        <v>2007</v>
      </c>
      <c r="D363" s="3">
        <v>15000</v>
      </c>
      <c r="E363" s="2" t="s">
        <v>2014</v>
      </c>
      <c r="F363" s="2" t="s">
        <v>1323</v>
      </c>
      <c r="G363" s="2" t="s">
        <v>1828</v>
      </c>
      <c r="H363" s="2" t="s">
        <v>510</v>
      </c>
      <c r="I363" s="2" t="s">
        <v>511</v>
      </c>
      <c r="J363" s="2" t="s">
        <v>512</v>
      </c>
      <c r="K363" s="2" t="s">
        <v>14</v>
      </c>
      <c r="L363" s="2" t="s">
        <v>15</v>
      </c>
      <c r="M363" s="2" t="s">
        <v>513</v>
      </c>
      <c r="O363" s="2" t="s">
        <v>514</v>
      </c>
      <c r="P363" s="2">
        <v>55411581</v>
      </c>
    </row>
    <row r="364" spans="1:16" x14ac:dyDescent="0.2">
      <c r="A364" s="2">
        <v>6</v>
      </c>
      <c r="B364" s="2">
        <v>5</v>
      </c>
      <c r="C364" s="2">
        <v>2008</v>
      </c>
      <c r="D364" s="3">
        <v>15000</v>
      </c>
      <c r="E364" s="2" t="s">
        <v>2014</v>
      </c>
      <c r="F364" s="2" t="s">
        <v>1485</v>
      </c>
      <c r="G364" s="2" t="s">
        <v>1828</v>
      </c>
      <c r="H364" s="2" t="s">
        <v>510</v>
      </c>
      <c r="I364" s="2" t="s">
        <v>511</v>
      </c>
      <c r="J364" s="2" t="s">
        <v>512</v>
      </c>
      <c r="K364" s="2" t="s">
        <v>14</v>
      </c>
      <c r="L364" s="2" t="s">
        <v>15</v>
      </c>
      <c r="M364" s="2" t="s">
        <v>513</v>
      </c>
      <c r="O364" s="2" t="s">
        <v>514</v>
      </c>
      <c r="P364" s="2">
        <v>55411581</v>
      </c>
    </row>
    <row r="365" spans="1:16" x14ac:dyDescent="0.2">
      <c r="A365" s="2">
        <v>12</v>
      </c>
      <c r="B365" s="2">
        <v>17</v>
      </c>
      <c r="C365" s="2">
        <v>2004</v>
      </c>
      <c r="D365" s="3">
        <v>25000</v>
      </c>
      <c r="E365" s="2" t="s">
        <v>2014</v>
      </c>
      <c r="F365" s="2" t="s">
        <v>737</v>
      </c>
      <c r="G365" s="2" t="s">
        <v>1910</v>
      </c>
      <c r="J365" s="2" t="s">
        <v>1030</v>
      </c>
      <c r="K365" s="2" t="s">
        <v>14</v>
      </c>
      <c r="L365" s="2" t="s">
        <v>15</v>
      </c>
      <c r="N365" s="2" t="s">
        <v>1031</v>
      </c>
      <c r="P365" s="2">
        <v>86685876</v>
      </c>
    </row>
    <row r="366" spans="1:16" x14ac:dyDescent="0.2">
      <c r="A366" s="2">
        <v>3</v>
      </c>
      <c r="B366" s="2">
        <v>30</v>
      </c>
      <c r="C366" s="2">
        <v>2005</v>
      </c>
      <c r="D366" s="3">
        <v>500</v>
      </c>
      <c r="E366" s="2" t="s">
        <v>2014</v>
      </c>
      <c r="F366" s="2" t="s">
        <v>1063</v>
      </c>
      <c r="G366" s="2" t="s">
        <v>1917</v>
      </c>
      <c r="H366" s="2" t="s">
        <v>112</v>
      </c>
      <c r="I366" s="2" t="s">
        <v>1064</v>
      </c>
      <c r="J366" s="2" t="s">
        <v>1065</v>
      </c>
      <c r="K366" s="2" t="s">
        <v>14</v>
      </c>
      <c r="L366" s="2" t="s">
        <v>15</v>
      </c>
      <c r="N366" s="2" t="s">
        <v>1066</v>
      </c>
      <c r="P366" s="2">
        <v>93780871</v>
      </c>
    </row>
    <row r="367" spans="1:16" x14ac:dyDescent="0.2">
      <c r="A367" s="2">
        <v>8</v>
      </c>
      <c r="B367" s="2">
        <v>2</v>
      </c>
      <c r="C367" s="2">
        <v>2004</v>
      </c>
      <c r="D367" s="3">
        <v>50</v>
      </c>
      <c r="E367" s="2" t="s">
        <v>2014</v>
      </c>
      <c r="F367" s="2" t="s">
        <v>450</v>
      </c>
      <c r="G367" s="2" t="s">
        <v>1760</v>
      </c>
      <c r="H367" s="2" t="s">
        <v>823</v>
      </c>
      <c r="I367" s="2" t="s">
        <v>824</v>
      </c>
      <c r="J367" s="2" t="s">
        <v>825</v>
      </c>
      <c r="K367" s="2" t="s">
        <v>302</v>
      </c>
      <c r="L367" s="2" t="s">
        <v>810</v>
      </c>
      <c r="M367" s="2" t="s">
        <v>826</v>
      </c>
      <c r="P367" s="2">
        <v>35381930</v>
      </c>
    </row>
    <row r="368" spans="1:16" x14ac:dyDescent="0.2">
      <c r="A368" s="2">
        <v>11</v>
      </c>
      <c r="B368" s="2">
        <v>3</v>
      </c>
      <c r="C368" s="2">
        <v>2004</v>
      </c>
      <c r="D368" s="3">
        <v>1000</v>
      </c>
      <c r="E368" s="2" t="s">
        <v>2014</v>
      </c>
      <c r="F368" s="2" t="s">
        <v>987</v>
      </c>
      <c r="G368" s="2" t="s">
        <v>1728</v>
      </c>
      <c r="I368" s="2" t="s">
        <v>988</v>
      </c>
      <c r="J368" s="2" t="s">
        <v>989</v>
      </c>
      <c r="K368" s="2" t="s">
        <v>401</v>
      </c>
      <c r="L368" s="2" t="s">
        <v>402</v>
      </c>
      <c r="N368" s="2" t="s">
        <v>990</v>
      </c>
      <c r="P368" s="2">
        <v>32373992</v>
      </c>
    </row>
    <row r="369" spans="1:16" x14ac:dyDescent="0.2">
      <c r="A369" s="2">
        <v>12</v>
      </c>
      <c r="B369" s="2">
        <v>10</v>
      </c>
      <c r="C369" s="2">
        <v>2003</v>
      </c>
      <c r="D369" s="3">
        <v>10</v>
      </c>
      <c r="E369" s="2" t="s">
        <v>2014</v>
      </c>
      <c r="F369" s="2">
        <v>2002</v>
      </c>
      <c r="G369" s="2" t="s">
        <v>479</v>
      </c>
      <c r="I369" s="2" t="s">
        <v>479</v>
      </c>
      <c r="J369" s="2" t="s">
        <v>480</v>
      </c>
      <c r="K369" s="2" t="s">
        <v>481</v>
      </c>
      <c r="L369" s="2" t="s">
        <v>482</v>
      </c>
      <c r="P369" s="2">
        <v>34336440</v>
      </c>
    </row>
    <row r="370" spans="1:16" x14ac:dyDescent="0.2">
      <c r="A370" s="2">
        <v>4</v>
      </c>
      <c r="B370" s="2">
        <v>29</v>
      </c>
      <c r="C370" s="2">
        <v>2004</v>
      </c>
      <c r="D370" s="3">
        <v>10</v>
      </c>
      <c r="E370" s="2" t="s">
        <v>2014</v>
      </c>
      <c r="F370" s="2">
        <v>2002</v>
      </c>
      <c r="G370" s="2" t="s">
        <v>479</v>
      </c>
      <c r="I370" s="2" t="s">
        <v>479</v>
      </c>
      <c r="J370" s="2" t="s">
        <v>480</v>
      </c>
      <c r="K370" s="2" t="s">
        <v>481</v>
      </c>
      <c r="L370" s="2" t="s">
        <v>482</v>
      </c>
      <c r="P370" s="2">
        <v>34336440</v>
      </c>
    </row>
    <row r="371" spans="1:16" x14ac:dyDescent="0.2">
      <c r="A371" s="2">
        <v>5</v>
      </c>
      <c r="B371" s="2">
        <v>12</v>
      </c>
      <c r="C371" s="2">
        <v>2004</v>
      </c>
      <c r="D371" s="3">
        <v>15000</v>
      </c>
      <c r="E371" s="2" t="s">
        <v>2014</v>
      </c>
      <c r="F371" s="2" t="s">
        <v>704</v>
      </c>
      <c r="G371" s="2" t="s">
        <v>1861</v>
      </c>
      <c r="H371" s="2" t="s">
        <v>705</v>
      </c>
      <c r="I371" s="2" t="s">
        <v>706</v>
      </c>
      <c r="J371" s="2" t="s">
        <v>707</v>
      </c>
      <c r="K371" s="2" t="s">
        <v>708</v>
      </c>
      <c r="L371" s="2" t="s">
        <v>482</v>
      </c>
      <c r="P371" s="2">
        <v>62131020</v>
      </c>
    </row>
    <row r="372" spans="1:16" x14ac:dyDescent="0.2">
      <c r="A372" s="2">
        <v>6</v>
      </c>
      <c r="B372" s="2">
        <v>2</v>
      </c>
      <c r="C372" s="2">
        <v>2004</v>
      </c>
      <c r="D372" s="3">
        <v>15000</v>
      </c>
      <c r="E372" s="2" t="s">
        <v>2014</v>
      </c>
      <c r="F372" s="2" t="s">
        <v>712</v>
      </c>
      <c r="G372" s="2" t="s">
        <v>1857</v>
      </c>
      <c r="J372" s="2" t="s">
        <v>713</v>
      </c>
      <c r="K372" s="2" t="s">
        <v>101</v>
      </c>
      <c r="L372" s="2" t="s">
        <v>102</v>
      </c>
      <c r="P372" s="2">
        <v>58562173</v>
      </c>
    </row>
    <row r="373" spans="1:16" x14ac:dyDescent="0.2">
      <c r="A373" s="2">
        <v>10</v>
      </c>
      <c r="B373" s="2">
        <v>31</v>
      </c>
      <c r="C373" s="2">
        <v>2006</v>
      </c>
      <c r="D373" s="3">
        <v>10000</v>
      </c>
      <c r="E373" s="2" t="s">
        <v>2014</v>
      </c>
      <c r="F373" s="2" t="s">
        <v>1257</v>
      </c>
      <c r="G373" s="2" t="s">
        <v>1949</v>
      </c>
      <c r="J373" s="2" t="s">
        <v>1275</v>
      </c>
      <c r="K373" s="2" t="s">
        <v>74</v>
      </c>
      <c r="L373" s="2" t="s">
        <v>32</v>
      </c>
      <c r="N373" s="2" t="s">
        <v>1276</v>
      </c>
      <c r="P373" s="2">
        <v>96091362</v>
      </c>
    </row>
    <row r="374" spans="1:16" x14ac:dyDescent="0.2">
      <c r="A374" s="2">
        <v>10</v>
      </c>
      <c r="B374" s="2">
        <v>20</v>
      </c>
      <c r="C374" s="2">
        <v>2015</v>
      </c>
      <c r="D374" s="3">
        <v>250</v>
      </c>
      <c r="E374" s="2" t="s">
        <v>2014</v>
      </c>
      <c r="F374" s="2" t="s">
        <v>1550</v>
      </c>
      <c r="G374" s="2" t="s">
        <v>2003</v>
      </c>
      <c r="J374" s="2" t="s">
        <v>1554</v>
      </c>
      <c r="K374" s="2" t="s">
        <v>305</v>
      </c>
      <c r="L374" s="2" t="s">
        <v>236</v>
      </c>
      <c r="P374" s="2">
        <v>100698842</v>
      </c>
    </row>
    <row r="375" spans="1:16" x14ac:dyDescent="0.2">
      <c r="A375" s="2">
        <v>1</v>
      </c>
      <c r="B375" s="2">
        <v>2</v>
      </c>
      <c r="C375" s="2">
        <v>2008</v>
      </c>
      <c r="D375" s="3">
        <v>5000</v>
      </c>
      <c r="E375" s="2" t="s">
        <v>2014</v>
      </c>
      <c r="F375" s="2" t="s">
        <v>1422</v>
      </c>
      <c r="G375" s="2" t="s">
        <v>1937</v>
      </c>
      <c r="H375" s="2" t="s">
        <v>1199</v>
      </c>
      <c r="I375" s="2" t="s">
        <v>1200</v>
      </c>
      <c r="J375" s="2" t="s">
        <v>1201</v>
      </c>
      <c r="K375" s="2" t="s">
        <v>694</v>
      </c>
      <c r="L375" s="2" t="s">
        <v>95</v>
      </c>
      <c r="P375" s="2">
        <v>94946930</v>
      </c>
    </row>
    <row r="376" spans="1:16" x14ac:dyDescent="0.2">
      <c r="A376" s="2">
        <v>4</v>
      </c>
      <c r="B376" s="2">
        <v>17</v>
      </c>
      <c r="C376" s="2">
        <v>2006</v>
      </c>
      <c r="D376" s="3">
        <v>5000</v>
      </c>
      <c r="E376" s="2" t="s">
        <v>2014</v>
      </c>
      <c r="F376" s="2" t="s">
        <v>1182</v>
      </c>
      <c r="G376" s="2" t="s">
        <v>1937</v>
      </c>
      <c r="H376" s="2" t="s">
        <v>1199</v>
      </c>
      <c r="I376" s="2" t="s">
        <v>1200</v>
      </c>
      <c r="J376" s="2" t="s">
        <v>1201</v>
      </c>
      <c r="K376" s="2" t="s">
        <v>694</v>
      </c>
      <c r="L376" s="2" t="s">
        <v>95</v>
      </c>
      <c r="P376" s="2">
        <v>94946930</v>
      </c>
    </row>
    <row r="377" spans="1:16" x14ac:dyDescent="0.2">
      <c r="A377" s="2">
        <v>11</v>
      </c>
      <c r="B377" s="2">
        <v>10</v>
      </c>
      <c r="C377" s="2">
        <v>2004</v>
      </c>
      <c r="D377" s="3">
        <v>5000</v>
      </c>
      <c r="E377" s="2" t="s">
        <v>2014</v>
      </c>
      <c r="F377" s="2" t="s">
        <v>881</v>
      </c>
      <c r="G377" s="2" t="s">
        <v>1682</v>
      </c>
      <c r="I377" s="2" t="s">
        <v>936</v>
      </c>
      <c r="J377" s="2" t="s">
        <v>937</v>
      </c>
      <c r="K377" s="2" t="s">
        <v>694</v>
      </c>
      <c r="L377" s="2" t="s">
        <v>95</v>
      </c>
      <c r="N377" s="2" t="s">
        <v>938</v>
      </c>
      <c r="P377" s="2">
        <v>30480449</v>
      </c>
    </row>
    <row r="378" spans="1:16" x14ac:dyDescent="0.2">
      <c r="A378" s="2">
        <v>6</v>
      </c>
      <c r="B378" s="2">
        <v>4</v>
      </c>
      <c r="C378" s="2">
        <v>2008</v>
      </c>
      <c r="D378" s="3">
        <v>5000</v>
      </c>
      <c r="E378" s="2" t="s">
        <v>2014</v>
      </c>
      <c r="F378" s="2" t="s">
        <v>1507</v>
      </c>
      <c r="G378" s="2" t="s">
        <v>1682</v>
      </c>
      <c r="I378" s="2" t="s">
        <v>936</v>
      </c>
      <c r="J378" s="2" t="s">
        <v>937</v>
      </c>
      <c r="K378" s="2" t="s">
        <v>694</v>
      </c>
      <c r="L378" s="2" t="s">
        <v>95</v>
      </c>
      <c r="N378" s="2" t="s">
        <v>938</v>
      </c>
      <c r="P378" s="2">
        <v>30480449</v>
      </c>
    </row>
    <row r="379" spans="1:16" x14ac:dyDescent="0.2">
      <c r="A379" s="2">
        <v>6</v>
      </c>
      <c r="B379" s="2">
        <v>4</v>
      </c>
      <c r="C379" s="2">
        <v>2008</v>
      </c>
      <c r="D379" s="3">
        <v>5000</v>
      </c>
      <c r="E379" s="2" t="s">
        <v>2014</v>
      </c>
      <c r="G379" s="2" t="s">
        <v>1682</v>
      </c>
      <c r="I379" s="2" t="s">
        <v>936</v>
      </c>
      <c r="J379" s="2" t="s">
        <v>937</v>
      </c>
      <c r="K379" s="2" t="s">
        <v>694</v>
      </c>
      <c r="L379" s="2" t="s">
        <v>95</v>
      </c>
      <c r="N379" s="2" t="s">
        <v>938</v>
      </c>
      <c r="P379" s="2">
        <v>30480449</v>
      </c>
    </row>
    <row r="380" spans="1:16" x14ac:dyDescent="0.2">
      <c r="A380" s="2">
        <v>10</v>
      </c>
      <c r="B380" s="2">
        <v>29</v>
      </c>
      <c r="C380" s="2">
        <v>2004</v>
      </c>
      <c r="D380" s="3">
        <v>2500</v>
      </c>
      <c r="E380" s="2" t="s">
        <v>2014</v>
      </c>
      <c r="F380" s="2" t="s">
        <v>978</v>
      </c>
      <c r="G380" s="2" t="s">
        <v>1900</v>
      </c>
      <c r="J380" s="2" t="s">
        <v>979</v>
      </c>
      <c r="K380" s="2" t="s">
        <v>694</v>
      </c>
      <c r="L380" s="2" t="s">
        <v>95</v>
      </c>
      <c r="P380" s="2">
        <v>81856826</v>
      </c>
    </row>
    <row r="381" spans="1:16" x14ac:dyDescent="0.2">
      <c r="A381" s="2">
        <v>10</v>
      </c>
      <c r="B381" s="2">
        <v>6</v>
      </c>
      <c r="C381" s="2">
        <v>2004</v>
      </c>
      <c r="D381" s="3">
        <v>25</v>
      </c>
      <c r="E381" s="2" t="s">
        <v>2014</v>
      </c>
      <c r="F381" s="2" t="s">
        <v>577</v>
      </c>
      <c r="G381" s="2" t="s">
        <v>1779</v>
      </c>
      <c r="J381" s="2" t="s">
        <v>952</v>
      </c>
      <c r="K381" s="2" t="s">
        <v>953</v>
      </c>
      <c r="L381" s="2" t="s">
        <v>91</v>
      </c>
      <c r="M381" s="2" t="s">
        <v>954</v>
      </c>
      <c r="O381" s="2" t="s">
        <v>955</v>
      </c>
      <c r="P381" s="2">
        <v>40099026</v>
      </c>
    </row>
    <row r="382" spans="1:16" x14ac:dyDescent="0.2">
      <c r="A382" s="2">
        <v>11</v>
      </c>
      <c r="B382" s="2">
        <v>10</v>
      </c>
      <c r="C382" s="2">
        <v>2004</v>
      </c>
      <c r="D382" s="3">
        <v>25000</v>
      </c>
      <c r="E382" s="2" t="s">
        <v>2014</v>
      </c>
      <c r="F382" s="2" t="s">
        <v>971</v>
      </c>
      <c r="G382" s="2" t="s">
        <v>1898</v>
      </c>
      <c r="J382" s="2" t="s">
        <v>972</v>
      </c>
      <c r="K382" s="2" t="s">
        <v>973</v>
      </c>
      <c r="L382" s="2" t="s">
        <v>225</v>
      </c>
      <c r="P382" s="2">
        <v>80839073</v>
      </c>
    </row>
    <row r="383" spans="1:16" x14ac:dyDescent="0.2">
      <c r="A383" s="2">
        <v>8</v>
      </c>
      <c r="B383" s="2">
        <v>20</v>
      </c>
      <c r="C383" s="2">
        <v>2008</v>
      </c>
      <c r="D383" s="3">
        <v>300</v>
      </c>
      <c r="E383" s="2" t="s">
        <v>2014</v>
      </c>
      <c r="F383" s="2" t="s">
        <v>1518</v>
      </c>
      <c r="G383" s="2" t="s">
        <v>1992</v>
      </c>
      <c r="H383" s="2" t="s">
        <v>1238</v>
      </c>
      <c r="I383" s="2" t="s">
        <v>1519</v>
      </c>
      <c r="J383" s="2" t="s">
        <v>1520</v>
      </c>
      <c r="K383" s="2" t="s">
        <v>1521</v>
      </c>
      <c r="L383" s="2" t="s">
        <v>528</v>
      </c>
      <c r="P383" s="2">
        <v>97823146</v>
      </c>
    </row>
    <row r="384" spans="1:16" x14ac:dyDescent="0.2">
      <c r="A384" s="2">
        <v>10</v>
      </c>
      <c r="B384" s="2">
        <v>12</v>
      </c>
      <c r="C384" s="2">
        <v>2005</v>
      </c>
      <c r="D384" s="3">
        <v>15000</v>
      </c>
      <c r="E384" s="2" t="s">
        <v>2014</v>
      </c>
      <c r="F384" s="2" t="s">
        <v>1053</v>
      </c>
      <c r="G384" s="2" t="s">
        <v>1646</v>
      </c>
      <c r="I384" s="2" t="s">
        <v>173</v>
      </c>
      <c r="J384" s="2" t="s">
        <v>174</v>
      </c>
      <c r="K384" s="2" t="s">
        <v>175</v>
      </c>
      <c r="L384" s="2" t="s">
        <v>32</v>
      </c>
      <c r="O384" s="2" t="s">
        <v>636</v>
      </c>
      <c r="P384" s="2">
        <v>20724676</v>
      </c>
    </row>
    <row r="385" spans="1:16" x14ac:dyDescent="0.2">
      <c r="A385" s="2">
        <v>6</v>
      </c>
      <c r="B385" s="2">
        <v>16</v>
      </c>
      <c r="C385" s="2">
        <v>2004</v>
      </c>
      <c r="D385" s="3">
        <v>15000</v>
      </c>
      <c r="E385" s="2" t="s">
        <v>2014</v>
      </c>
      <c r="F385" s="2" t="s">
        <v>618</v>
      </c>
      <c r="G385" s="2" t="s">
        <v>1646</v>
      </c>
      <c r="I385" s="2" t="s">
        <v>173</v>
      </c>
      <c r="J385" s="2" t="s">
        <v>174</v>
      </c>
      <c r="K385" s="2" t="s">
        <v>175</v>
      </c>
      <c r="L385" s="2" t="s">
        <v>32</v>
      </c>
      <c r="O385" s="2" t="s">
        <v>636</v>
      </c>
      <c r="P385" s="2">
        <v>20724676</v>
      </c>
    </row>
    <row r="386" spans="1:16" x14ac:dyDescent="0.2">
      <c r="A386" s="2">
        <v>3</v>
      </c>
      <c r="B386" s="2">
        <v>31</v>
      </c>
      <c r="C386" s="2">
        <v>2003</v>
      </c>
      <c r="D386" s="3">
        <v>15000</v>
      </c>
      <c r="E386" s="2" t="s">
        <v>2014</v>
      </c>
      <c r="F386" s="2" t="s">
        <v>71</v>
      </c>
      <c r="G386" s="2" t="s">
        <v>1765</v>
      </c>
      <c r="I386" s="2" t="s">
        <v>173</v>
      </c>
      <c r="J386" s="2" t="s">
        <v>174</v>
      </c>
      <c r="K386" s="2" t="s">
        <v>175</v>
      </c>
      <c r="L386" s="2" t="s">
        <v>32</v>
      </c>
      <c r="P386" s="2">
        <v>35835420</v>
      </c>
    </row>
    <row r="387" spans="1:16" x14ac:dyDescent="0.2">
      <c r="A387" s="2">
        <v>12</v>
      </c>
      <c r="B387" s="2">
        <v>14</v>
      </c>
      <c r="C387" s="2">
        <v>2007</v>
      </c>
      <c r="D387" s="3">
        <v>10000</v>
      </c>
      <c r="E387" s="2" t="s">
        <v>2014</v>
      </c>
      <c r="F387" s="2" t="s">
        <v>1377</v>
      </c>
      <c r="G387" s="2" t="s">
        <v>1649</v>
      </c>
      <c r="H387" s="2" t="s">
        <v>791</v>
      </c>
      <c r="I387" s="2" t="s">
        <v>1265</v>
      </c>
      <c r="J387" s="2" t="s">
        <v>1397</v>
      </c>
      <c r="K387" s="2" t="s">
        <v>14</v>
      </c>
      <c r="L387" s="2" t="s">
        <v>15</v>
      </c>
      <c r="M387" s="2" t="s">
        <v>1398</v>
      </c>
      <c r="N387" s="2" t="s">
        <v>1399</v>
      </c>
      <c r="P387" s="2">
        <v>20962275</v>
      </c>
    </row>
    <row r="388" spans="1:16" x14ac:dyDescent="0.2">
      <c r="A388" s="2">
        <v>10</v>
      </c>
      <c r="B388" s="2">
        <v>25</v>
      </c>
      <c r="C388" s="2">
        <v>2007</v>
      </c>
      <c r="D388" s="3">
        <v>5000</v>
      </c>
      <c r="E388" s="2" t="s">
        <v>2014</v>
      </c>
      <c r="F388" s="2" t="s">
        <v>1374</v>
      </c>
      <c r="G388" s="2" t="s">
        <v>1679</v>
      </c>
      <c r="I388" s="2" t="s">
        <v>300</v>
      </c>
      <c r="J388" s="2" t="s">
        <v>1376</v>
      </c>
      <c r="K388" s="2" t="s">
        <v>14</v>
      </c>
      <c r="L388" s="2" t="s">
        <v>15</v>
      </c>
      <c r="P388" s="2">
        <v>30429796</v>
      </c>
    </row>
    <row r="389" spans="1:16" x14ac:dyDescent="0.2">
      <c r="A389" s="2">
        <v>1</v>
      </c>
      <c r="B389" s="2">
        <v>2</v>
      </c>
      <c r="C389" s="2">
        <v>2008</v>
      </c>
      <c r="D389" s="3">
        <v>10000</v>
      </c>
      <c r="E389" s="2" t="s">
        <v>2014</v>
      </c>
      <c r="F389" s="2" t="s">
        <v>1377</v>
      </c>
      <c r="G389" s="2" t="s">
        <v>1679</v>
      </c>
      <c r="I389" s="2" t="s">
        <v>300</v>
      </c>
      <c r="J389" s="2" t="s">
        <v>1376</v>
      </c>
      <c r="K389" s="2" t="s">
        <v>14</v>
      </c>
      <c r="L389" s="2" t="s">
        <v>15</v>
      </c>
      <c r="P389" s="2">
        <v>30429796</v>
      </c>
    </row>
    <row r="390" spans="1:16" x14ac:dyDescent="0.2">
      <c r="A390" s="2">
        <v>6</v>
      </c>
      <c r="B390" s="2">
        <v>26</v>
      </c>
      <c r="C390" s="2">
        <v>2003</v>
      </c>
      <c r="D390" s="3">
        <v>7500</v>
      </c>
      <c r="E390" s="2" t="s">
        <v>2014</v>
      </c>
      <c r="F390" s="2" t="s">
        <v>186</v>
      </c>
      <c r="G390" s="2" t="s">
        <v>1684</v>
      </c>
      <c r="I390" s="2" t="s">
        <v>300</v>
      </c>
      <c r="J390" s="2" t="s">
        <v>301</v>
      </c>
      <c r="K390" s="2" t="s">
        <v>302</v>
      </c>
      <c r="L390" s="2" t="s">
        <v>32</v>
      </c>
      <c r="P390" s="2">
        <v>30498658</v>
      </c>
    </row>
    <row r="391" spans="1:16" x14ac:dyDescent="0.2">
      <c r="A391" s="2">
        <v>1</v>
      </c>
      <c r="B391" s="2">
        <v>5</v>
      </c>
      <c r="C391" s="2">
        <v>2004</v>
      </c>
      <c r="D391" s="3">
        <v>7500</v>
      </c>
      <c r="E391" s="2" t="s">
        <v>2014</v>
      </c>
      <c r="F391" s="2" t="s">
        <v>505</v>
      </c>
      <c r="G391" s="2" t="s">
        <v>1684</v>
      </c>
      <c r="I391" s="2" t="s">
        <v>300</v>
      </c>
      <c r="J391" s="2" t="s">
        <v>301</v>
      </c>
      <c r="K391" s="2" t="s">
        <v>302</v>
      </c>
      <c r="L391" s="2" t="s">
        <v>32</v>
      </c>
      <c r="P391" s="2">
        <v>30498658</v>
      </c>
    </row>
    <row r="392" spans="1:16" x14ac:dyDescent="0.2">
      <c r="A392" s="2">
        <v>10</v>
      </c>
      <c r="B392" s="2">
        <v>18</v>
      </c>
      <c r="C392" s="2">
        <v>2006</v>
      </c>
      <c r="D392" s="3">
        <v>15000</v>
      </c>
      <c r="E392" s="2" t="s">
        <v>2014</v>
      </c>
      <c r="F392" s="2" t="s">
        <v>1256</v>
      </c>
      <c r="G392" s="2" t="s">
        <v>1674</v>
      </c>
      <c r="H392" s="2" t="s">
        <v>791</v>
      </c>
      <c r="I392" s="2" t="s">
        <v>1265</v>
      </c>
      <c r="J392" s="2" t="s">
        <v>1266</v>
      </c>
      <c r="K392" s="2" t="s">
        <v>14</v>
      </c>
      <c r="L392" s="2" t="s">
        <v>15</v>
      </c>
      <c r="P392" s="2">
        <v>30091108</v>
      </c>
    </row>
    <row r="393" spans="1:16" x14ac:dyDescent="0.2">
      <c r="A393" s="2">
        <v>10</v>
      </c>
      <c r="B393" s="2">
        <v>6</v>
      </c>
      <c r="C393" s="2">
        <v>2005</v>
      </c>
      <c r="D393" s="3">
        <v>1000</v>
      </c>
      <c r="E393" s="2" t="s">
        <v>2014</v>
      </c>
      <c r="F393" s="2" t="s">
        <v>1123</v>
      </c>
      <c r="G393" s="2" t="s">
        <v>1824</v>
      </c>
      <c r="H393" s="2" t="s">
        <v>463</v>
      </c>
      <c r="I393" s="2" t="s">
        <v>464</v>
      </c>
      <c r="J393" s="2" t="s">
        <v>465</v>
      </c>
      <c r="K393" s="2" t="s">
        <v>14</v>
      </c>
      <c r="L393" s="2" t="s">
        <v>15</v>
      </c>
      <c r="M393" s="2" t="s">
        <v>466</v>
      </c>
      <c r="N393" s="2" t="s">
        <v>467</v>
      </c>
      <c r="P393" s="2">
        <v>54325959</v>
      </c>
    </row>
    <row r="394" spans="1:16" x14ac:dyDescent="0.2">
      <c r="A394" s="2">
        <v>10</v>
      </c>
      <c r="B394" s="2">
        <v>2</v>
      </c>
      <c r="C394" s="2">
        <v>2006</v>
      </c>
      <c r="D394" s="3">
        <v>250</v>
      </c>
      <c r="E394" s="2" t="s">
        <v>2014</v>
      </c>
      <c r="F394" s="2" t="s">
        <v>1256</v>
      </c>
      <c r="G394" s="2" t="s">
        <v>1824</v>
      </c>
      <c r="H394" s="2" t="s">
        <v>463</v>
      </c>
      <c r="I394" s="2" t="s">
        <v>464</v>
      </c>
      <c r="J394" s="2" t="s">
        <v>465</v>
      </c>
      <c r="K394" s="2" t="s">
        <v>14</v>
      </c>
      <c r="L394" s="2" t="s">
        <v>15</v>
      </c>
      <c r="M394" s="2" t="s">
        <v>466</v>
      </c>
      <c r="N394" s="2" t="s">
        <v>467</v>
      </c>
      <c r="P394" s="2">
        <v>54325959</v>
      </c>
    </row>
    <row r="395" spans="1:16" x14ac:dyDescent="0.2">
      <c r="A395" s="2">
        <v>10</v>
      </c>
      <c r="B395" s="2">
        <v>30</v>
      </c>
      <c r="C395" s="2">
        <v>2007</v>
      </c>
      <c r="D395" s="3">
        <v>1000</v>
      </c>
      <c r="E395" s="2" t="s">
        <v>2014</v>
      </c>
      <c r="F395" s="2" t="s">
        <v>1374</v>
      </c>
      <c r="G395" s="2" t="s">
        <v>1824</v>
      </c>
      <c r="H395" s="2" t="s">
        <v>463</v>
      </c>
      <c r="I395" s="2" t="s">
        <v>464</v>
      </c>
      <c r="J395" s="2" t="s">
        <v>465</v>
      </c>
      <c r="K395" s="2" t="s">
        <v>14</v>
      </c>
      <c r="L395" s="2" t="s">
        <v>15</v>
      </c>
      <c r="M395" s="2" t="s">
        <v>466</v>
      </c>
      <c r="N395" s="2" t="s">
        <v>467</v>
      </c>
      <c r="P395" s="2">
        <v>54325959</v>
      </c>
    </row>
    <row r="396" spans="1:16" x14ac:dyDescent="0.2">
      <c r="A396" s="2">
        <v>10</v>
      </c>
      <c r="B396" s="2">
        <v>8</v>
      </c>
      <c r="C396" s="2">
        <v>2004</v>
      </c>
      <c r="D396" s="3">
        <v>1000</v>
      </c>
      <c r="E396" s="2" t="s">
        <v>2014</v>
      </c>
      <c r="F396" s="2" t="s">
        <v>951</v>
      </c>
      <c r="G396" s="2" t="s">
        <v>1824</v>
      </c>
      <c r="H396" s="2" t="s">
        <v>463</v>
      </c>
      <c r="I396" s="2" t="s">
        <v>464</v>
      </c>
      <c r="J396" s="2" t="s">
        <v>465</v>
      </c>
      <c r="K396" s="2" t="s">
        <v>14</v>
      </c>
      <c r="L396" s="2" t="s">
        <v>15</v>
      </c>
      <c r="M396" s="2" t="s">
        <v>466</v>
      </c>
      <c r="N396" s="2" t="s">
        <v>467</v>
      </c>
      <c r="P396" s="2">
        <v>54325959</v>
      </c>
    </row>
    <row r="397" spans="1:16" x14ac:dyDescent="0.2">
      <c r="A397" s="2">
        <v>12</v>
      </c>
      <c r="B397" s="2">
        <v>29</v>
      </c>
      <c r="C397" s="2">
        <v>2015</v>
      </c>
      <c r="D397" s="3">
        <v>15000</v>
      </c>
      <c r="E397" s="2" t="s">
        <v>2014</v>
      </c>
      <c r="F397" s="2" t="s">
        <v>1548</v>
      </c>
      <c r="G397" s="2" t="s">
        <v>1824</v>
      </c>
      <c r="H397" s="2" t="s">
        <v>463</v>
      </c>
      <c r="I397" s="2" t="s">
        <v>464</v>
      </c>
      <c r="J397" s="2" t="s">
        <v>465</v>
      </c>
      <c r="K397" s="2" t="s">
        <v>14</v>
      </c>
      <c r="L397" s="2" t="s">
        <v>15</v>
      </c>
      <c r="M397" s="2" t="s">
        <v>466</v>
      </c>
      <c r="N397" s="2" t="s">
        <v>467</v>
      </c>
      <c r="P397" s="2">
        <v>54325959</v>
      </c>
    </row>
    <row r="398" spans="1:16" x14ac:dyDescent="0.2">
      <c r="A398" s="2">
        <v>12</v>
      </c>
      <c r="B398" s="2">
        <v>29</v>
      </c>
      <c r="C398" s="2">
        <v>2015</v>
      </c>
      <c r="D398" s="3">
        <v>15000</v>
      </c>
      <c r="E398" s="2" t="s">
        <v>2014</v>
      </c>
      <c r="F398" s="2" t="s">
        <v>1548</v>
      </c>
      <c r="G398" s="2" t="s">
        <v>1824</v>
      </c>
      <c r="H398" s="2" t="s">
        <v>463</v>
      </c>
      <c r="I398" s="2" t="s">
        <v>464</v>
      </c>
      <c r="J398" s="2" t="s">
        <v>465</v>
      </c>
      <c r="K398" s="2" t="s">
        <v>14</v>
      </c>
      <c r="L398" s="2" t="s">
        <v>15</v>
      </c>
      <c r="M398" s="2" t="s">
        <v>466</v>
      </c>
      <c r="N398" s="2" t="s">
        <v>467</v>
      </c>
      <c r="P398" s="2">
        <v>54325959</v>
      </c>
    </row>
    <row r="399" spans="1:16" x14ac:dyDescent="0.2">
      <c r="A399" s="2">
        <v>12</v>
      </c>
      <c r="B399" s="2">
        <v>10</v>
      </c>
      <c r="C399" s="2">
        <v>2003</v>
      </c>
      <c r="D399" s="3">
        <v>1000</v>
      </c>
      <c r="E399" s="2" t="s">
        <v>2014</v>
      </c>
      <c r="F399" s="2" t="s">
        <v>398</v>
      </c>
      <c r="G399" s="2" t="s">
        <v>1824</v>
      </c>
      <c r="H399" s="2" t="s">
        <v>463</v>
      </c>
      <c r="I399" s="2" t="s">
        <v>464</v>
      </c>
      <c r="J399" s="2" t="s">
        <v>465</v>
      </c>
      <c r="K399" s="2" t="s">
        <v>14</v>
      </c>
      <c r="L399" s="2" t="s">
        <v>15</v>
      </c>
      <c r="M399" s="2" t="s">
        <v>466</v>
      </c>
      <c r="N399" s="2" t="s">
        <v>467</v>
      </c>
      <c r="P399" s="2">
        <v>54325959</v>
      </c>
    </row>
    <row r="400" spans="1:16" x14ac:dyDescent="0.2">
      <c r="A400" s="2">
        <v>8</v>
      </c>
      <c r="B400" s="2">
        <v>2</v>
      </c>
      <c r="C400" s="2">
        <v>2004</v>
      </c>
      <c r="D400" s="3">
        <v>100</v>
      </c>
      <c r="E400" s="2" t="s">
        <v>2014</v>
      </c>
      <c r="F400" s="2" t="s">
        <v>783</v>
      </c>
      <c r="G400" s="2" t="s">
        <v>1621</v>
      </c>
      <c r="H400" s="2" t="s">
        <v>784</v>
      </c>
      <c r="I400" s="2" t="s">
        <v>785</v>
      </c>
      <c r="J400" s="2" t="s">
        <v>786</v>
      </c>
      <c r="K400" s="2" t="s">
        <v>787</v>
      </c>
      <c r="L400" s="2" t="s">
        <v>32</v>
      </c>
      <c r="N400" s="2" t="s">
        <v>788</v>
      </c>
      <c r="O400" s="2" t="s">
        <v>789</v>
      </c>
      <c r="P400" s="2">
        <v>17320017</v>
      </c>
    </row>
    <row r="401" spans="1:16" x14ac:dyDescent="0.2">
      <c r="A401" s="2">
        <v>10</v>
      </c>
      <c r="B401" s="2">
        <v>5</v>
      </c>
      <c r="C401" s="2">
        <v>2005</v>
      </c>
      <c r="D401" s="3">
        <v>10000</v>
      </c>
      <c r="E401" s="2" t="s">
        <v>2014</v>
      </c>
      <c r="F401" s="2" t="s">
        <v>1137</v>
      </c>
      <c r="G401" s="2" t="s">
        <v>1926</v>
      </c>
      <c r="H401" s="2" t="s">
        <v>112</v>
      </c>
      <c r="I401" s="2" t="s">
        <v>1138</v>
      </c>
      <c r="J401" s="2" t="s">
        <v>1139</v>
      </c>
      <c r="K401" s="2" t="s">
        <v>1140</v>
      </c>
      <c r="L401" s="2" t="s">
        <v>316</v>
      </c>
      <c r="M401" s="2" t="s">
        <v>1141</v>
      </c>
      <c r="N401" s="2" t="s">
        <v>1142</v>
      </c>
      <c r="P401" s="2">
        <v>94405904</v>
      </c>
    </row>
    <row r="402" spans="1:16" x14ac:dyDescent="0.2">
      <c r="A402" s="2">
        <v>7</v>
      </c>
      <c r="B402" s="2">
        <v>27</v>
      </c>
      <c r="C402" s="2">
        <v>2006</v>
      </c>
      <c r="D402" s="3">
        <v>2500</v>
      </c>
      <c r="E402" s="2" t="s">
        <v>2014</v>
      </c>
      <c r="F402" s="2" t="s">
        <v>1226</v>
      </c>
      <c r="G402" s="2" t="s">
        <v>1943</v>
      </c>
      <c r="H402" s="2" t="s">
        <v>1238</v>
      </c>
      <c r="I402" s="2" t="s">
        <v>1239</v>
      </c>
      <c r="J402" s="2" t="s">
        <v>1240</v>
      </c>
      <c r="K402" s="2" t="s">
        <v>1241</v>
      </c>
      <c r="L402" s="2" t="s">
        <v>264</v>
      </c>
      <c r="P402" s="2">
        <v>95417604</v>
      </c>
    </row>
    <row r="403" spans="1:16" x14ac:dyDescent="0.2">
      <c r="A403" s="2">
        <v>3</v>
      </c>
      <c r="B403" s="2">
        <v>10</v>
      </c>
      <c r="C403" s="2">
        <v>2003</v>
      </c>
      <c r="D403" s="3">
        <v>20</v>
      </c>
      <c r="E403" s="2" t="s">
        <v>2014</v>
      </c>
      <c r="F403" s="2" t="s">
        <v>126</v>
      </c>
      <c r="G403" s="2" t="s">
        <v>1783</v>
      </c>
      <c r="J403" s="2" t="s">
        <v>127</v>
      </c>
      <c r="K403" s="2" t="s">
        <v>128</v>
      </c>
      <c r="L403" s="2" t="s">
        <v>85</v>
      </c>
      <c r="P403" s="2">
        <v>40099433</v>
      </c>
    </row>
    <row r="404" spans="1:16" x14ac:dyDescent="0.2">
      <c r="A404" s="2">
        <v>7</v>
      </c>
      <c r="B404" s="2">
        <v>16</v>
      </c>
      <c r="C404" s="2">
        <v>2003</v>
      </c>
      <c r="D404" s="3">
        <v>20</v>
      </c>
      <c r="E404" s="2" t="s">
        <v>2014</v>
      </c>
      <c r="F404" s="2" t="s">
        <v>370</v>
      </c>
      <c r="G404" s="2" t="s">
        <v>1783</v>
      </c>
      <c r="J404" s="2" t="s">
        <v>127</v>
      </c>
      <c r="K404" s="2" t="s">
        <v>128</v>
      </c>
      <c r="L404" s="2" t="s">
        <v>85</v>
      </c>
      <c r="P404" s="2">
        <v>40099433</v>
      </c>
    </row>
    <row r="405" spans="1:16" x14ac:dyDescent="0.2">
      <c r="A405" s="2">
        <v>4</v>
      </c>
      <c r="B405" s="2">
        <v>27</v>
      </c>
      <c r="C405" s="2">
        <v>2007</v>
      </c>
      <c r="D405" s="3">
        <v>15000</v>
      </c>
      <c r="E405" s="2" t="s">
        <v>2014</v>
      </c>
      <c r="F405" s="2" t="s">
        <v>1318</v>
      </c>
      <c r="G405" s="2" t="s">
        <v>1951</v>
      </c>
      <c r="J405" s="2" t="s">
        <v>1281</v>
      </c>
      <c r="K405" s="2" t="s">
        <v>14</v>
      </c>
      <c r="L405" s="2" t="s">
        <v>15</v>
      </c>
      <c r="N405" s="2" t="s">
        <v>1321</v>
      </c>
      <c r="P405" s="2">
        <v>96235771</v>
      </c>
    </row>
    <row r="406" spans="1:16" x14ac:dyDescent="0.2">
      <c r="A406" s="2">
        <v>4</v>
      </c>
      <c r="B406" s="2">
        <v>27</v>
      </c>
      <c r="C406" s="2">
        <v>2004</v>
      </c>
      <c r="D406" s="3">
        <v>5000</v>
      </c>
      <c r="E406" s="2" t="s">
        <v>2014</v>
      </c>
      <c r="F406" s="2" t="s">
        <v>687</v>
      </c>
      <c r="G406" s="2" t="s">
        <v>1858</v>
      </c>
      <c r="H406" s="2" t="s">
        <v>688</v>
      </c>
      <c r="I406" s="2" t="s">
        <v>689</v>
      </c>
      <c r="J406" s="2" t="s">
        <v>690</v>
      </c>
      <c r="K406" s="2" t="s">
        <v>305</v>
      </c>
      <c r="L406" s="2" t="s">
        <v>236</v>
      </c>
      <c r="P406" s="2">
        <v>61663320</v>
      </c>
    </row>
    <row r="407" spans="1:16" x14ac:dyDescent="0.2">
      <c r="A407" s="2">
        <v>4</v>
      </c>
      <c r="B407" s="2">
        <v>25</v>
      </c>
      <c r="C407" s="2">
        <v>2003</v>
      </c>
      <c r="D407" s="3">
        <v>45</v>
      </c>
      <c r="E407" s="2" t="s">
        <v>2014</v>
      </c>
      <c r="F407" s="2" t="s">
        <v>212</v>
      </c>
      <c r="G407" s="2" t="s">
        <v>1793</v>
      </c>
      <c r="J407" s="2" t="s">
        <v>213</v>
      </c>
      <c r="K407" s="2" t="s">
        <v>214</v>
      </c>
      <c r="L407" s="2" t="s">
        <v>215</v>
      </c>
      <c r="P407" s="2">
        <v>40452109</v>
      </c>
    </row>
    <row r="408" spans="1:16" x14ac:dyDescent="0.2">
      <c r="A408" s="2">
        <v>10</v>
      </c>
      <c r="B408" s="2">
        <v>6</v>
      </c>
      <c r="C408" s="2">
        <v>2004</v>
      </c>
      <c r="D408" s="3">
        <v>3000</v>
      </c>
      <c r="E408" s="2" t="s">
        <v>2014</v>
      </c>
      <c r="F408" s="2" t="s">
        <v>881</v>
      </c>
      <c r="G408" s="2" t="s">
        <v>1687</v>
      </c>
      <c r="I408" s="2" t="s">
        <v>912</v>
      </c>
      <c r="J408" s="2" t="s">
        <v>913</v>
      </c>
      <c r="K408" s="2" t="s">
        <v>914</v>
      </c>
      <c r="L408" s="2" t="s">
        <v>449</v>
      </c>
      <c r="N408" s="2" t="s">
        <v>915</v>
      </c>
      <c r="P408" s="2">
        <v>30663098</v>
      </c>
    </row>
    <row r="409" spans="1:16" x14ac:dyDescent="0.2">
      <c r="A409" s="2">
        <v>10</v>
      </c>
      <c r="B409" s="2">
        <v>26</v>
      </c>
      <c r="C409" s="2">
        <v>2004</v>
      </c>
      <c r="D409" s="3">
        <v>25000</v>
      </c>
      <c r="E409" s="2" t="s">
        <v>2014</v>
      </c>
      <c r="F409" s="2" t="s">
        <v>939</v>
      </c>
      <c r="G409" s="2" t="s">
        <v>1609</v>
      </c>
      <c r="H409" s="2" t="s">
        <v>940</v>
      </c>
      <c r="I409" s="2" t="s">
        <v>941</v>
      </c>
      <c r="J409" s="2" t="s">
        <v>942</v>
      </c>
      <c r="K409" s="2" t="s">
        <v>943</v>
      </c>
      <c r="L409" s="2" t="s">
        <v>428</v>
      </c>
      <c r="M409" s="2" t="s">
        <v>944</v>
      </c>
      <c r="N409" s="2" t="s">
        <v>945</v>
      </c>
      <c r="O409" s="2" t="s">
        <v>946</v>
      </c>
      <c r="P409" s="2">
        <v>14184082</v>
      </c>
    </row>
    <row r="410" spans="1:16" x14ac:dyDescent="0.2">
      <c r="A410" s="2">
        <v>10</v>
      </c>
      <c r="B410" s="2">
        <v>26</v>
      </c>
      <c r="C410" s="2">
        <v>2004</v>
      </c>
      <c r="D410" s="3">
        <v>25000</v>
      </c>
      <c r="E410" s="2" t="s">
        <v>2014</v>
      </c>
      <c r="F410" s="2" t="s">
        <v>939</v>
      </c>
      <c r="G410" s="2" t="s">
        <v>1609</v>
      </c>
      <c r="H410" s="2" t="s">
        <v>940</v>
      </c>
      <c r="I410" s="2" t="s">
        <v>941</v>
      </c>
      <c r="J410" s="2" t="s">
        <v>942</v>
      </c>
      <c r="K410" s="2" t="s">
        <v>943</v>
      </c>
      <c r="L410" s="2" t="s">
        <v>428</v>
      </c>
      <c r="M410" s="2" t="s">
        <v>944</v>
      </c>
      <c r="N410" s="2" t="s">
        <v>945</v>
      </c>
      <c r="O410" s="2" t="s">
        <v>946</v>
      </c>
      <c r="P410" s="2">
        <v>14184082</v>
      </c>
    </row>
    <row r="411" spans="1:16" x14ac:dyDescent="0.2">
      <c r="A411" s="2">
        <v>2</v>
      </c>
      <c r="B411" s="2">
        <v>25</v>
      </c>
      <c r="C411" s="2">
        <v>2004</v>
      </c>
      <c r="D411" s="3">
        <v>100</v>
      </c>
      <c r="E411" s="2" t="s">
        <v>2014</v>
      </c>
      <c r="F411" s="2" t="s">
        <v>577</v>
      </c>
      <c r="G411" s="2" t="s">
        <v>1784</v>
      </c>
      <c r="J411" s="2" t="s">
        <v>578</v>
      </c>
      <c r="K411" s="2" t="s">
        <v>579</v>
      </c>
      <c r="L411" s="2" t="s">
        <v>320</v>
      </c>
      <c r="P411" s="2">
        <v>40103830</v>
      </c>
    </row>
    <row r="412" spans="1:16" x14ac:dyDescent="0.2">
      <c r="A412" s="2">
        <v>1</v>
      </c>
      <c r="B412" s="2">
        <v>9</v>
      </c>
      <c r="C412" s="2">
        <v>2007</v>
      </c>
      <c r="D412" s="3">
        <v>1000</v>
      </c>
      <c r="E412" s="2" t="s">
        <v>2014</v>
      </c>
      <c r="F412" s="2" t="s">
        <v>1282</v>
      </c>
      <c r="G412" s="2" t="s">
        <v>1881</v>
      </c>
      <c r="H412" s="2" t="s">
        <v>840</v>
      </c>
      <c r="I412" s="2" t="s">
        <v>841</v>
      </c>
      <c r="J412" s="2" t="s">
        <v>842</v>
      </c>
      <c r="K412" s="2" t="s">
        <v>843</v>
      </c>
      <c r="L412" s="2" t="s">
        <v>21</v>
      </c>
      <c r="P412" s="2">
        <v>69984703</v>
      </c>
    </row>
    <row r="413" spans="1:16" x14ac:dyDescent="0.2">
      <c r="A413" s="2">
        <v>10</v>
      </c>
      <c r="B413" s="2">
        <v>18</v>
      </c>
      <c r="C413" s="2">
        <v>2004</v>
      </c>
      <c r="D413" s="3">
        <v>15000</v>
      </c>
      <c r="E413" s="2" t="s">
        <v>2014</v>
      </c>
      <c r="F413" s="2" t="s">
        <v>839</v>
      </c>
      <c r="G413" s="2" t="s">
        <v>1881</v>
      </c>
      <c r="H413" s="2" t="s">
        <v>840</v>
      </c>
      <c r="I413" s="2" t="s">
        <v>841</v>
      </c>
      <c r="J413" s="2" t="s">
        <v>842</v>
      </c>
      <c r="K413" s="2" t="s">
        <v>843</v>
      </c>
      <c r="L413" s="2" t="s">
        <v>21</v>
      </c>
      <c r="P413" s="2">
        <v>69984703</v>
      </c>
    </row>
    <row r="414" spans="1:16" x14ac:dyDescent="0.2">
      <c r="A414" s="2">
        <v>6</v>
      </c>
      <c r="B414" s="2">
        <v>30</v>
      </c>
      <c r="C414" s="2">
        <v>2003</v>
      </c>
      <c r="D414" s="3">
        <v>15000</v>
      </c>
      <c r="E414" s="2" t="s">
        <v>2014</v>
      </c>
      <c r="F414" s="2" t="s">
        <v>186</v>
      </c>
      <c r="G414" s="2" t="s">
        <v>1762</v>
      </c>
      <c r="J414" s="2" t="s">
        <v>329</v>
      </c>
      <c r="K414" s="2" t="s">
        <v>14</v>
      </c>
      <c r="L414" s="2" t="s">
        <v>15</v>
      </c>
      <c r="P414" s="2">
        <v>35394255</v>
      </c>
    </row>
    <row r="415" spans="1:16" x14ac:dyDescent="0.2">
      <c r="A415" s="2">
        <v>9</v>
      </c>
      <c r="B415" s="2">
        <v>28</v>
      </c>
      <c r="C415" s="2">
        <v>2004</v>
      </c>
      <c r="D415" s="3">
        <v>15000</v>
      </c>
      <c r="E415" s="2" t="s">
        <v>2014</v>
      </c>
      <c r="F415" s="2" t="s">
        <v>881</v>
      </c>
      <c r="G415" s="2" t="s">
        <v>1762</v>
      </c>
      <c r="J415" s="2" t="s">
        <v>329</v>
      </c>
      <c r="K415" s="2" t="s">
        <v>14</v>
      </c>
      <c r="L415" s="2" t="s">
        <v>15</v>
      </c>
      <c r="P415" s="2">
        <v>35394255</v>
      </c>
    </row>
    <row r="416" spans="1:16" x14ac:dyDescent="0.2">
      <c r="A416" s="2">
        <v>3</v>
      </c>
      <c r="B416" s="2">
        <v>29</v>
      </c>
      <c r="C416" s="2">
        <v>2006</v>
      </c>
      <c r="D416" s="3">
        <v>15000</v>
      </c>
      <c r="E416" s="2" t="s">
        <v>2014</v>
      </c>
      <c r="F416" s="2" t="s">
        <v>1182</v>
      </c>
      <c r="G416" s="2" t="s">
        <v>1762</v>
      </c>
      <c r="J416" s="2" t="s">
        <v>329</v>
      </c>
      <c r="K416" s="2" t="s">
        <v>14</v>
      </c>
      <c r="L416" s="2" t="s">
        <v>15</v>
      </c>
      <c r="P416" s="2">
        <v>35394255</v>
      </c>
    </row>
    <row r="417" spans="1:16" x14ac:dyDescent="0.2">
      <c r="A417" s="2">
        <v>9</v>
      </c>
      <c r="B417" s="2">
        <v>11</v>
      </c>
      <c r="C417" s="2">
        <v>2004</v>
      </c>
      <c r="D417" s="3">
        <v>5000</v>
      </c>
      <c r="E417" s="2" t="s">
        <v>2014</v>
      </c>
      <c r="F417" s="2" t="s">
        <v>818</v>
      </c>
      <c r="G417" s="2" t="s">
        <v>1883</v>
      </c>
      <c r="H417" s="2" t="s">
        <v>592</v>
      </c>
      <c r="I417" s="2" t="s">
        <v>857</v>
      </c>
      <c r="J417" s="2" t="s">
        <v>858</v>
      </c>
      <c r="K417" s="2" t="s">
        <v>613</v>
      </c>
      <c r="L417" s="2" t="s">
        <v>528</v>
      </c>
      <c r="P417" s="2">
        <v>71662314</v>
      </c>
    </row>
    <row r="418" spans="1:16" x14ac:dyDescent="0.2">
      <c r="A418" s="2">
        <v>7</v>
      </c>
      <c r="B418" s="2">
        <v>19</v>
      </c>
      <c r="C418" s="2">
        <v>2005</v>
      </c>
      <c r="D418" s="3">
        <v>7500</v>
      </c>
      <c r="E418" s="2" t="s">
        <v>2014</v>
      </c>
      <c r="F418" s="2" t="s">
        <v>1053</v>
      </c>
      <c r="G418" s="2" t="s">
        <v>1839</v>
      </c>
      <c r="J418" s="2" t="s">
        <v>594</v>
      </c>
      <c r="K418" s="2" t="s">
        <v>595</v>
      </c>
      <c r="L418" s="2" t="s">
        <v>316</v>
      </c>
      <c r="P418" s="2">
        <v>57544040</v>
      </c>
    </row>
    <row r="419" spans="1:16" x14ac:dyDescent="0.2">
      <c r="A419" s="2">
        <v>4</v>
      </c>
      <c r="B419" s="2">
        <v>30</v>
      </c>
      <c r="C419" s="2">
        <v>2004</v>
      </c>
      <c r="D419" s="3">
        <v>7500</v>
      </c>
      <c r="E419" s="2" t="s">
        <v>2014</v>
      </c>
      <c r="F419" s="2" t="s">
        <v>529</v>
      </c>
      <c r="G419" s="2" t="s">
        <v>1839</v>
      </c>
      <c r="J419" s="2" t="s">
        <v>594</v>
      </c>
      <c r="K419" s="2" t="s">
        <v>595</v>
      </c>
      <c r="L419" s="2" t="s">
        <v>316</v>
      </c>
      <c r="P419" s="2">
        <v>57544040</v>
      </c>
    </row>
    <row r="420" spans="1:16" x14ac:dyDescent="0.2">
      <c r="A420" s="2">
        <v>3</v>
      </c>
      <c r="B420" s="2">
        <v>31</v>
      </c>
      <c r="C420" s="2">
        <v>2004</v>
      </c>
      <c r="D420" s="3">
        <v>1000</v>
      </c>
      <c r="E420" s="2" t="s">
        <v>2014</v>
      </c>
      <c r="F420" s="2" t="s">
        <v>529</v>
      </c>
      <c r="G420" s="2" t="s">
        <v>1805</v>
      </c>
      <c r="J420" s="2" t="s">
        <v>191</v>
      </c>
      <c r="K420" s="2" t="s">
        <v>14</v>
      </c>
      <c r="L420" s="2" t="s">
        <v>15</v>
      </c>
      <c r="P420" s="2">
        <v>40713573</v>
      </c>
    </row>
    <row r="421" spans="1:16" x14ac:dyDescent="0.2">
      <c r="A421" s="2">
        <v>10</v>
      </c>
      <c r="B421" s="2">
        <v>16</v>
      </c>
      <c r="C421" s="2">
        <v>2007</v>
      </c>
      <c r="D421" s="3">
        <v>500</v>
      </c>
      <c r="E421" s="2" t="s">
        <v>2014</v>
      </c>
      <c r="F421" s="2" t="s">
        <v>1374</v>
      </c>
      <c r="G421" s="2" t="s">
        <v>1805</v>
      </c>
      <c r="J421" s="2" t="s">
        <v>191</v>
      </c>
      <c r="K421" s="2" t="s">
        <v>14</v>
      </c>
      <c r="L421" s="2" t="s">
        <v>15</v>
      </c>
      <c r="P421" s="2">
        <v>40713573</v>
      </c>
    </row>
    <row r="422" spans="1:16" x14ac:dyDescent="0.2">
      <c r="A422" s="2">
        <v>4</v>
      </c>
      <c r="B422" s="2">
        <v>9</v>
      </c>
      <c r="C422" s="2">
        <v>2003</v>
      </c>
      <c r="D422" s="3">
        <v>500</v>
      </c>
      <c r="E422" s="2" t="s">
        <v>2014</v>
      </c>
      <c r="F422" s="2" t="s">
        <v>71</v>
      </c>
      <c r="G422" s="2" t="s">
        <v>1805</v>
      </c>
      <c r="J422" s="2" t="s">
        <v>191</v>
      </c>
      <c r="K422" s="2" t="s">
        <v>14</v>
      </c>
      <c r="L422" s="2" t="s">
        <v>15</v>
      </c>
      <c r="P422" s="2">
        <v>40713573</v>
      </c>
    </row>
    <row r="423" spans="1:16" x14ac:dyDescent="0.2">
      <c r="A423" s="2">
        <v>5</v>
      </c>
      <c r="B423" s="2">
        <v>3</v>
      </c>
      <c r="C423" s="2">
        <v>2004</v>
      </c>
      <c r="D423" s="3">
        <v>1000</v>
      </c>
      <c r="E423" s="2" t="s">
        <v>2014</v>
      </c>
      <c r="F423" s="2" t="s">
        <v>699</v>
      </c>
      <c r="G423" s="2" t="s">
        <v>1859</v>
      </c>
      <c r="J423" s="2" t="s">
        <v>700</v>
      </c>
      <c r="K423" s="2" t="s">
        <v>14</v>
      </c>
      <c r="L423" s="2" t="s">
        <v>15</v>
      </c>
      <c r="P423" s="2">
        <v>61703012</v>
      </c>
    </row>
    <row r="424" spans="1:16" x14ac:dyDescent="0.2">
      <c r="A424" s="2">
        <v>4</v>
      </c>
      <c r="B424" s="2">
        <v>30</v>
      </c>
      <c r="C424" s="2">
        <v>2004</v>
      </c>
      <c r="D424" s="3">
        <v>5000</v>
      </c>
      <c r="E424" s="2" t="s">
        <v>2014</v>
      </c>
      <c r="F424" s="2" t="s">
        <v>529</v>
      </c>
      <c r="G424" s="2" t="s">
        <v>1847</v>
      </c>
      <c r="H424" s="2" t="s">
        <v>646</v>
      </c>
      <c r="I424" s="2" t="s">
        <v>647</v>
      </c>
      <c r="J424" s="2" t="s">
        <v>648</v>
      </c>
      <c r="K424" s="2" t="s">
        <v>14</v>
      </c>
      <c r="L424" s="2" t="s">
        <v>15</v>
      </c>
      <c r="P424" s="2">
        <v>58067660</v>
      </c>
    </row>
    <row r="425" spans="1:16" x14ac:dyDescent="0.2">
      <c r="A425" s="2">
        <v>6</v>
      </c>
      <c r="B425" s="2">
        <v>18</v>
      </c>
      <c r="C425" s="2">
        <v>2004</v>
      </c>
      <c r="D425" s="3">
        <v>5000</v>
      </c>
      <c r="E425" s="2" t="s">
        <v>2014</v>
      </c>
      <c r="F425" s="2" t="s">
        <v>714</v>
      </c>
      <c r="G425" s="2" t="s">
        <v>1847</v>
      </c>
      <c r="H425" s="2" t="s">
        <v>646</v>
      </c>
      <c r="I425" s="2" t="s">
        <v>647</v>
      </c>
      <c r="J425" s="2" t="s">
        <v>648</v>
      </c>
      <c r="K425" s="2" t="s">
        <v>14</v>
      </c>
      <c r="L425" s="2" t="s">
        <v>15</v>
      </c>
      <c r="P425" s="2">
        <v>58067660</v>
      </c>
    </row>
    <row r="426" spans="1:16" x14ac:dyDescent="0.2">
      <c r="A426" s="2">
        <v>4</v>
      </c>
      <c r="B426" s="2">
        <v>9</v>
      </c>
      <c r="C426" s="2">
        <v>2008</v>
      </c>
      <c r="D426" s="3">
        <v>15000</v>
      </c>
      <c r="E426" s="2" t="s">
        <v>2014</v>
      </c>
      <c r="F426" s="2" t="s">
        <v>1377</v>
      </c>
      <c r="G426" s="2" t="s">
        <v>1847</v>
      </c>
      <c r="H426" s="2" t="s">
        <v>646</v>
      </c>
      <c r="I426" s="2" t="s">
        <v>647</v>
      </c>
      <c r="J426" s="2" t="s">
        <v>648</v>
      </c>
      <c r="K426" s="2" t="s">
        <v>14</v>
      </c>
      <c r="L426" s="2" t="s">
        <v>15</v>
      </c>
      <c r="P426" s="2">
        <v>58067660</v>
      </c>
    </row>
    <row r="427" spans="1:16" x14ac:dyDescent="0.2">
      <c r="A427" s="2">
        <v>4</v>
      </c>
      <c r="B427" s="2">
        <v>10</v>
      </c>
      <c r="C427" s="2">
        <v>2008</v>
      </c>
      <c r="D427" s="3">
        <v>15000</v>
      </c>
      <c r="E427" s="2" t="s">
        <v>2014</v>
      </c>
      <c r="F427" s="2" t="s">
        <v>1479</v>
      </c>
      <c r="G427" s="2" t="s">
        <v>1847</v>
      </c>
      <c r="H427" s="2" t="s">
        <v>646</v>
      </c>
      <c r="I427" s="2" t="s">
        <v>647</v>
      </c>
      <c r="J427" s="2" t="s">
        <v>648</v>
      </c>
      <c r="K427" s="2" t="s">
        <v>14</v>
      </c>
      <c r="L427" s="2" t="s">
        <v>15</v>
      </c>
      <c r="P427" s="2">
        <v>58067660</v>
      </c>
    </row>
    <row r="428" spans="1:16" x14ac:dyDescent="0.2">
      <c r="A428" s="2">
        <v>6</v>
      </c>
      <c r="B428" s="2">
        <v>30</v>
      </c>
      <c r="C428" s="2">
        <v>2004</v>
      </c>
      <c r="D428" s="3">
        <v>5000</v>
      </c>
      <c r="E428" s="2" t="s">
        <v>2014</v>
      </c>
      <c r="F428" s="2" t="s">
        <v>754</v>
      </c>
      <c r="G428" s="2" t="s">
        <v>1847</v>
      </c>
      <c r="H428" s="2" t="s">
        <v>646</v>
      </c>
      <c r="I428" s="2" t="s">
        <v>647</v>
      </c>
      <c r="J428" s="2" t="s">
        <v>648</v>
      </c>
      <c r="K428" s="2" t="s">
        <v>14</v>
      </c>
      <c r="L428" s="2" t="s">
        <v>15</v>
      </c>
      <c r="P428" s="2">
        <v>58067660</v>
      </c>
    </row>
    <row r="429" spans="1:16" x14ac:dyDescent="0.2">
      <c r="A429" s="2">
        <v>9</v>
      </c>
      <c r="B429" s="2">
        <v>7</v>
      </c>
      <c r="C429" s="2">
        <v>2007</v>
      </c>
      <c r="D429" s="3">
        <v>500</v>
      </c>
      <c r="E429" s="2" t="s">
        <v>2014</v>
      </c>
      <c r="F429" s="2" t="s">
        <v>1231</v>
      </c>
      <c r="G429" s="2" t="s">
        <v>1811</v>
      </c>
      <c r="H429" s="2" t="s">
        <v>339</v>
      </c>
      <c r="I429" s="2" t="s">
        <v>340</v>
      </c>
      <c r="J429" s="2" t="s">
        <v>341</v>
      </c>
      <c r="K429" s="2" t="s">
        <v>14</v>
      </c>
      <c r="L429" s="2" t="s">
        <v>15</v>
      </c>
      <c r="P429" s="2">
        <v>41249196</v>
      </c>
    </row>
    <row r="430" spans="1:16" x14ac:dyDescent="0.2">
      <c r="A430" s="2">
        <v>7</v>
      </c>
      <c r="B430" s="2">
        <v>1</v>
      </c>
      <c r="C430" s="2">
        <v>2003</v>
      </c>
      <c r="D430" s="3">
        <v>15000</v>
      </c>
      <c r="E430" s="2" t="s">
        <v>2014</v>
      </c>
      <c r="F430" s="2" t="s">
        <v>186</v>
      </c>
      <c r="G430" s="2" t="s">
        <v>1811</v>
      </c>
      <c r="H430" s="2" t="s">
        <v>339</v>
      </c>
      <c r="I430" s="2" t="s">
        <v>340</v>
      </c>
      <c r="J430" s="2" t="s">
        <v>341</v>
      </c>
      <c r="K430" s="2" t="s">
        <v>14</v>
      </c>
      <c r="L430" s="2" t="s">
        <v>15</v>
      </c>
      <c r="P430" s="2">
        <v>41249196</v>
      </c>
    </row>
    <row r="431" spans="1:16" x14ac:dyDescent="0.2">
      <c r="A431" s="2">
        <v>3</v>
      </c>
      <c r="B431" s="2">
        <v>31</v>
      </c>
      <c r="C431" s="2">
        <v>2004</v>
      </c>
      <c r="D431" s="3">
        <v>15000</v>
      </c>
      <c r="E431" s="2" t="s">
        <v>2014</v>
      </c>
      <c r="F431" s="2" t="s">
        <v>529</v>
      </c>
      <c r="G431" s="2" t="s">
        <v>1811</v>
      </c>
      <c r="H431" s="2" t="s">
        <v>339</v>
      </c>
      <c r="I431" s="2" t="s">
        <v>340</v>
      </c>
      <c r="J431" s="2" t="s">
        <v>341</v>
      </c>
      <c r="K431" s="2" t="s">
        <v>14</v>
      </c>
      <c r="L431" s="2" t="s">
        <v>15</v>
      </c>
      <c r="P431" s="2">
        <v>41249196</v>
      </c>
    </row>
    <row r="432" spans="1:16" x14ac:dyDescent="0.2">
      <c r="A432" s="2">
        <v>10</v>
      </c>
      <c r="B432" s="2">
        <v>18</v>
      </c>
      <c r="C432" s="2">
        <v>2006</v>
      </c>
      <c r="D432" s="3">
        <v>10000</v>
      </c>
      <c r="E432" s="2" t="s">
        <v>2014</v>
      </c>
      <c r="F432" s="2" t="s">
        <v>1267</v>
      </c>
      <c r="G432" s="2" t="s">
        <v>1811</v>
      </c>
      <c r="H432" s="2" t="s">
        <v>339</v>
      </c>
      <c r="I432" s="2" t="s">
        <v>340</v>
      </c>
      <c r="J432" s="2" t="s">
        <v>341</v>
      </c>
      <c r="K432" s="2" t="s">
        <v>14</v>
      </c>
      <c r="L432" s="2" t="s">
        <v>15</v>
      </c>
      <c r="P432" s="2">
        <v>41249196</v>
      </c>
    </row>
    <row r="433" spans="1:16" x14ac:dyDescent="0.2">
      <c r="A433" s="2">
        <v>11</v>
      </c>
      <c r="B433" s="2">
        <v>9</v>
      </c>
      <c r="C433" s="2">
        <v>2007</v>
      </c>
      <c r="D433" s="3">
        <v>4500</v>
      </c>
      <c r="E433" s="2" t="s">
        <v>2014</v>
      </c>
      <c r="F433" s="2" t="s">
        <v>1384</v>
      </c>
      <c r="G433" s="2" t="s">
        <v>1811</v>
      </c>
      <c r="H433" s="2" t="s">
        <v>339</v>
      </c>
      <c r="I433" s="2" t="s">
        <v>340</v>
      </c>
      <c r="J433" s="2" t="s">
        <v>341</v>
      </c>
      <c r="K433" s="2" t="s">
        <v>14</v>
      </c>
      <c r="L433" s="2" t="s">
        <v>15</v>
      </c>
      <c r="P433" s="2">
        <v>41249196</v>
      </c>
    </row>
    <row r="434" spans="1:16" x14ac:dyDescent="0.2">
      <c r="A434" s="2">
        <v>5</v>
      </c>
      <c r="B434" s="2">
        <v>2</v>
      </c>
      <c r="C434" s="2">
        <v>2007</v>
      </c>
      <c r="D434" s="3">
        <v>10000</v>
      </c>
      <c r="E434" s="2" t="s">
        <v>2014</v>
      </c>
      <c r="F434" s="2" t="s">
        <v>1323</v>
      </c>
      <c r="G434" s="2" t="s">
        <v>1811</v>
      </c>
      <c r="H434" s="2" t="s">
        <v>339</v>
      </c>
      <c r="I434" s="2" t="s">
        <v>340</v>
      </c>
      <c r="J434" s="2" t="s">
        <v>341</v>
      </c>
      <c r="K434" s="2" t="s">
        <v>14</v>
      </c>
      <c r="L434" s="2" t="s">
        <v>15</v>
      </c>
      <c r="P434" s="2">
        <v>41249196</v>
      </c>
    </row>
    <row r="435" spans="1:16" x14ac:dyDescent="0.2">
      <c r="A435" s="2">
        <v>3</v>
      </c>
      <c r="B435" s="2">
        <v>27</v>
      </c>
      <c r="C435" s="2">
        <v>2008</v>
      </c>
      <c r="D435" s="3">
        <v>10000</v>
      </c>
      <c r="E435" s="2" t="s">
        <v>2014</v>
      </c>
      <c r="F435" s="2" t="s">
        <v>1433</v>
      </c>
      <c r="G435" s="2" t="s">
        <v>1811</v>
      </c>
      <c r="H435" s="2" t="s">
        <v>339</v>
      </c>
      <c r="I435" s="2" t="s">
        <v>340</v>
      </c>
      <c r="J435" s="2" t="s">
        <v>341</v>
      </c>
      <c r="K435" s="2" t="s">
        <v>14</v>
      </c>
      <c r="L435" s="2" t="s">
        <v>15</v>
      </c>
      <c r="P435" s="2">
        <v>41249196</v>
      </c>
    </row>
    <row r="436" spans="1:16" x14ac:dyDescent="0.2">
      <c r="A436" s="2">
        <v>6</v>
      </c>
      <c r="B436" s="2">
        <v>15</v>
      </c>
      <c r="C436" s="2">
        <v>2005</v>
      </c>
      <c r="D436" s="3">
        <v>15000</v>
      </c>
      <c r="E436" s="2" t="s">
        <v>2014</v>
      </c>
      <c r="F436" s="2" t="s">
        <v>1091</v>
      </c>
      <c r="G436" s="2" t="s">
        <v>1811</v>
      </c>
      <c r="H436" s="2" t="s">
        <v>339</v>
      </c>
      <c r="I436" s="2" t="s">
        <v>340</v>
      </c>
      <c r="J436" s="2" t="s">
        <v>341</v>
      </c>
      <c r="K436" s="2" t="s">
        <v>14</v>
      </c>
      <c r="L436" s="2" t="s">
        <v>15</v>
      </c>
      <c r="P436" s="2">
        <v>41249196</v>
      </c>
    </row>
    <row r="437" spans="1:16" x14ac:dyDescent="0.2">
      <c r="A437" s="2">
        <v>7</v>
      </c>
      <c r="B437" s="2">
        <v>27</v>
      </c>
      <c r="C437" s="2">
        <v>2006</v>
      </c>
      <c r="D437" s="3">
        <v>5000</v>
      </c>
      <c r="E437" s="2" t="s">
        <v>2014</v>
      </c>
      <c r="F437" s="2" t="s">
        <v>1237</v>
      </c>
      <c r="G437" s="2" t="s">
        <v>1811</v>
      </c>
      <c r="H437" s="2" t="s">
        <v>339</v>
      </c>
      <c r="I437" s="2" t="s">
        <v>340</v>
      </c>
      <c r="J437" s="2" t="s">
        <v>341</v>
      </c>
      <c r="K437" s="2" t="s">
        <v>14</v>
      </c>
      <c r="L437" s="2" t="s">
        <v>15</v>
      </c>
      <c r="P437" s="2">
        <v>41249196</v>
      </c>
    </row>
    <row r="438" spans="1:16" x14ac:dyDescent="0.2">
      <c r="A438" s="2">
        <v>5</v>
      </c>
      <c r="B438" s="2">
        <v>22</v>
      </c>
      <c r="C438" s="2">
        <v>2007</v>
      </c>
      <c r="D438" s="3">
        <v>15000</v>
      </c>
      <c r="E438" s="2" t="s">
        <v>2014</v>
      </c>
      <c r="F438" s="2" t="s">
        <v>1336</v>
      </c>
      <c r="G438" s="2" t="s">
        <v>1964</v>
      </c>
      <c r="H438" s="2" t="s">
        <v>1337</v>
      </c>
      <c r="I438" s="2" t="s">
        <v>1338</v>
      </c>
      <c r="J438" s="2" t="s">
        <v>1339</v>
      </c>
      <c r="K438" s="2" t="s">
        <v>14</v>
      </c>
      <c r="L438" s="2" t="s">
        <v>15</v>
      </c>
      <c r="M438" s="2" t="s">
        <v>1340</v>
      </c>
      <c r="N438" s="2" t="s">
        <v>1341</v>
      </c>
      <c r="P438" s="2">
        <v>96589301</v>
      </c>
    </row>
    <row r="439" spans="1:16" x14ac:dyDescent="0.2">
      <c r="A439" s="2">
        <v>3</v>
      </c>
      <c r="B439" s="2">
        <v>10</v>
      </c>
      <c r="C439" s="2">
        <v>2008</v>
      </c>
      <c r="D439" s="3">
        <v>15000</v>
      </c>
      <c r="E439" s="2" t="s">
        <v>2014</v>
      </c>
      <c r="F439" s="2" t="s">
        <v>1453</v>
      </c>
      <c r="G439" s="2" t="s">
        <v>1964</v>
      </c>
      <c r="H439" s="2" t="s">
        <v>1337</v>
      </c>
      <c r="I439" s="2" t="s">
        <v>1338</v>
      </c>
      <c r="J439" s="2" t="s">
        <v>1339</v>
      </c>
      <c r="K439" s="2" t="s">
        <v>14</v>
      </c>
      <c r="L439" s="2" t="s">
        <v>15</v>
      </c>
      <c r="M439" s="2" t="s">
        <v>1340</v>
      </c>
      <c r="N439" s="2" t="s">
        <v>1341</v>
      </c>
      <c r="P439" s="2">
        <v>96589301</v>
      </c>
    </row>
    <row r="440" spans="1:16" x14ac:dyDescent="0.2">
      <c r="A440" s="2">
        <v>11</v>
      </c>
      <c r="B440" s="2">
        <v>23</v>
      </c>
      <c r="C440" s="2">
        <v>2015</v>
      </c>
      <c r="D440" s="3">
        <v>45000</v>
      </c>
      <c r="E440" s="2" t="s">
        <v>2014</v>
      </c>
      <c r="F440" s="2" t="s">
        <v>1548</v>
      </c>
      <c r="G440" s="2" t="s">
        <v>1964</v>
      </c>
      <c r="H440" s="2" t="s">
        <v>1337</v>
      </c>
      <c r="I440" s="2" t="s">
        <v>1338</v>
      </c>
      <c r="J440" s="2" t="s">
        <v>1339</v>
      </c>
      <c r="K440" s="2" t="s">
        <v>14</v>
      </c>
      <c r="L440" s="2" t="s">
        <v>15</v>
      </c>
      <c r="M440" s="2" t="s">
        <v>1340</v>
      </c>
      <c r="N440" s="2" t="s">
        <v>1341</v>
      </c>
      <c r="P440" s="2">
        <v>96589301</v>
      </c>
    </row>
    <row r="441" spans="1:16" x14ac:dyDescent="0.2">
      <c r="A441" s="2">
        <v>3</v>
      </c>
      <c r="B441" s="2">
        <v>4</v>
      </c>
      <c r="C441" s="2">
        <v>2016</v>
      </c>
      <c r="D441" s="3">
        <v>45000</v>
      </c>
      <c r="E441" s="2" t="s">
        <v>2014</v>
      </c>
      <c r="F441" s="2" t="s">
        <v>1548</v>
      </c>
      <c r="G441" s="2" t="s">
        <v>1964</v>
      </c>
      <c r="H441" s="2" t="s">
        <v>1337</v>
      </c>
      <c r="I441" s="2" t="s">
        <v>1338</v>
      </c>
      <c r="J441" s="2" t="s">
        <v>1339</v>
      </c>
      <c r="K441" s="2" t="s">
        <v>14</v>
      </c>
      <c r="L441" s="2" t="s">
        <v>15</v>
      </c>
      <c r="M441" s="2" t="s">
        <v>1340</v>
      </c>
      <c r="N441" s="2" t="s">
        <v>1341</v>
      </c>
      <c r="P441" s="2">
        <v>96589301</v>
      </c>
    </row>
    <row r="442" spans="1:16" x14ac:dyDescent="0.2">
      <c r="A442" s="2">
        <v>3</v>
      </c>
      <c r="B442" s="2">
        <v>6</v>
      </c>
      <c r="C442" s="2">
        <v>2003</v>
      </c>
      <c r="D442" s="3">
        <v>15000</v>
      </c>
      <c r="E442" s="2" t="s">
        <v>2014</v>
      </c>
      <c r="F442" s="2">
        <v>2002</v>
      </c>
      <c r="G442" s="2" t="s">
        <v>1685</v>
      </c>
      <c r="I442" s="2" t="s">
        <v>117</v>
      </c>
      <c r="J442" s="2" t="s">
        <v>118</v>
      </c>
      <c r="K442" s="2" t="s">
        <v>14</v>
      </c>
      <c r="L442" s="2" t="s">
        <v>15</v>
      </c>
      <c r="N442" s="2" t="s">
        <v>119</v>
      </c>
      <c r="P442" s="2">
        <v>30537408</v>
      </c>
    </row>
    <row r="443" spans="1:16" x14ac:dyDescent="0.2">
      <c r="A443" s="2">
        <v>5</v>
      </c>
      <c r="B443" s="2">
        <v>21</v>
      </c>
      <c r="C443" s="2">
        <v>2008</v>
      </c>
      <c r="D443" s="3">
        <v>500</v>
      </c>
      <c r="E443" s="2" t="s">
        <v>2014</v>
      </c>
      <c r="F443" s="2" t="s">
        <v>1498</v>
      </c>
      <c r="G443" s="2" t="s">
        <v>1990</v>
      </c>
      <c r="H443" s="2" t="s">
        <v>666</v>
      </c>
      <c r="I443" s="2" t="s">
        <v>1499</v>
      </c>
      <c r="J443" s="2" t="s">
        <v>1500</v>
      </c>
      <c r="K443" s="2" t="s">
        <v>48</v>
      </c>
      <c r="L443" s="2" t="s">
        <v>49</v>
      </c>
      <c r="M443" s="2" t="s">
        <v>1501</v>
      </c>
      <c r="P443" s="2">
        <v>97519579</v>
      </c>
    </row>
    <row r="444" spans="1:16" x14ac:dyDescent="0.2">
      <c r="A444" s="2">
        <v>1</v>
      </c>
      <c r="B444" s="2">
        <v>25</v>
      </c>
      <c r="C444" s="2">
        <v>2005</v>
      </c>
      <c r="D444" s="3">
        <v>15000</v>
      </c>
      <c r="E444" s="2" t="s">
        <v>2014</v>
      </c>
      <c r="F444" s="2" t="s">
        <v>1053</v>
      </c>
      <c r="G444" s="2" t="s">
        <v>2010</v>
      </c>
      <c r="H444" s="2" t="s">
        <v>658</v>
      </c>
      <c r="I444" s="2" t="s">
        <v>659</v>
      </c>
      <c r="J444" s="2" t="s">
        <v>660</v>
      </c>
      <c r="K444" s="2" t="s">
        <v>14</v>
      </c>
      <c r="L444" s="2" t="s">
        <v>15</v>
      </c>
      <c r="M444" s="2" t="s">
        <v>661</v>
      </c>
      <c r="N444" s="2" t="s">
        <v>662</v>
      </c>
      <c r="P444" s="2">
        <v>100788908</v>
      </c>
    </row>
    <row r="445" spans="1:16" x14ac:dyDescent="0.2">
      <c r="A445" s="2">
        <v>4</v>
      </c>
      <c r="B445" s="2">
        <v>9</v>
      </c>
      <c r="C445" s="2">
        <v>2004</v>
      </c>
      <c r="D445" s="3">
        <v>15000</v>
      </c>
      <c r="E445" s="2" t="s">
        <v>2014</v>
      </c>
      <c r="F445" s="2" t="s">
        <v>609</v>
      </c>
      <c r="G445" s="2" t="s">
        <v>2010</v>
      </c>
      <c r="H445" s="2" t="s">
        <v>658</v>
      </c>
      <c r="I445" s="2" t="s">
        <v>659</v>
      </c>
      <c r="J445" s="2" t="s">
        <v>660</v>
      </c>
      <c r="K445" s="2" t="s">
        <v>14</v>
      </c>
      <c r="L445" s="2" t="s">
        <v>15</v>
      </c>
      <c r="M445" s="2" t="s">
        <v>661</v>
      </c>
      <c r="N445" s="2" t="s">
        <v>662</v>
      </c>
      <c r="P445" s="2">
        <v>100788908</v>
      </c>
    </row>
    <row r="446" spans="1:16" x14ac:dyDescent="0.2">
      <c r="A446" s="2">
        <v>1</v>
      </c>
      <c r="B446" s="2">
        <v>12</v>
      </c>
      <c r="C446" s="2">
        <v>2007</v>
      </c>
      <c r="D446" s="3">
        <v>15000</v>
      </c>
      <c r="E446" s="2" t="s">
        <v>2014</v>
      </c>
      <c r="F446" s="2" t="s">
        <v>1282</v>
      </c>
      <c r="G446" s="2" t="s">
        <v>2010</v>
      </c>
      <c r="H446" s="2" t="s">
        <v>658</v>
      </c>
      <c r="I446" s="2" t="s">
        <v>659</v>
      </c>
      <c r="J446" s="2" t="s">
        <v>660</v>
      </c>
      <c r="K446" s="2" t="s">
        <v>14</v>
      </c>
      <c r="L446" s="2" t="s">
        <v>15</v>
      </c>
      <c r="M446" s="2" t="s">
        <v>661</v>
      </c>
      <c r="N446" s="2" t="s">
        <v>662</v>
      </c>
      <c r="P446" s="2">
        <v>100788908</v>
      </c>
    </row>
    <row r="447" spans="1:16" x14ac:dyDescent="0.2">
      <c r="A447" s="2">
        <v>1</v>
      </c>
      <c r="B447" s="2">
        <v>14</v>
      </c>
      <c r="C447" s="2">
        <v>2008</v>
      </c>
      <c r="D447" s="3">
        <v>15000</v>
      </c>
      <c r="E447" s="2" t="s">
        <v>2014</v>
      </c>
      <c r="F447" s="2" t="s">
        <v>1424</v>
      </c>
      <c r="G447" s="2" t="s">
        <v>2010</v>
      </c>
      <c r="H447" s="2" t="s">
        <v>658</v>
      </c>
      <c r="I447" s="2" t="s">
        <v>659</v>
      </c>
      <c r="J447" s="2" t="s">
        <v>660</v>
      </c>
      <c r="K447" s="2" t="s">
        <v>14</v>
      </c>
      <c r="L447" s="2" t="s">
        <v>15</v>
      </c>
      <c r="M447" s="2" t="s">
        <v>661</v>
      </c>
      <c r="N447" s="2" t="s">
        <v>662</v>
      </c>
      <c r="P447" s="2">
        <v>100788908</v>
      </c>
    </row>
    <row r="448" spans="1:16" x14ac:dyDescent="0.2">
      <c r="A448" s="2">
        <v>3</v>
      </c>
      <c r="B448" s="2">
        <v>4</v>
      </c>
      <c r="C448" s="2">
        <v>2016</v>
      </c>
      <c r="D448" s="3">
        <v>15000</v>
      </c>
      <c r="E448" s="2" t="s">
        <v>2014</v>
      </c>
      <c r="F448" s="2" t="s">
        <v>1548</v>
      </c>
      <c r="G448" s="2" t="s">
        <v>2010</v>
      </c>
      <c r="H448" s="2" t="s">
        <v>658</v>
      </c>
      <c r="I448" s="2" t="s">
        <v>659</v>
      </c>
      <c r="J448" s="2" t="s">
        <v>660</v>
      </c>
      <c r="K448" s="2" t="s">
        <v>14</v>
      </c>
      <c r="L448" s="2" t="s">
        <v>15</v>
      </c>
      <c r="M448" s="2" t="s">
        <v>661</v>
      </c>
      <c r="N448" s="2" t="s">
        <v>662</v>
      </c>
      <c r="P448" s="2">
        <v>100788908</v>
      </c>
    </row>
    <row r="449" spans="1:16" x14ac:dyDescent="0.2">
      <c r="A449" s="2">
        <v>8</v>
      </c>
      <c r="B449" s="2">
        <v>4</v>
      </c>
      <c r="C449" s="2">
        <v>2003</v>
      </c>
      <c r="D449" s="3">
        <v>30</v>
      </c>
      <c r="E449" s="2" t="s">
        <v>2014</v>
      </c>
      <c r="F449" s="2" t="s">
        <v>376</v>
      </c>
      <c r="G449" s="2" t="s">
        <v>380</v>
      </c>
      <c r="I449" s="2" t="s">
        <v>380</v>
      </c>
      <c r="J449" s="2" t="s">
        <v>381</v>
      </c>
      <c r="K449" s="2" t="s">
        <v>382</v>
      </c>
      <c r="L449" s="2" t="s">
        <v>264</v>
      </c>
      <c r="P449" s="2">
        <v>34336407</v>
      </c>
    </row>
    <row r="450" spans="1:16" x14ac:dyDescent="0.2">
      <c r="A450" s="2">
        <v>7</v>
      </c>
      <c r="B450" s="2">
        <v>13</v>
      </c>
      <c r="C450" s="2">
        <v>2007</v>
      </c>
      <c r="D450" s="2">
        <v>-15000</v>
      </c>
      <c r="E450" s="2" t="s">
        <v>2014</v>
      </c>
      <c r="F450" s="2">
        <v>2002</v>
      </c>
      <c r="G450" s="2" t="s">
        <v>1620</v>
      </c>
      <c r="H450" s="2" t="s">
        <v>112</v>
      </c>
      <c r="I450" s="2" t="s">
        <v>219</v>
      </c>
      <c r="J450" s="2" t="s">
        <v>114</v>
      </c>
      <c r="K450" s="2" t="s">
        <v>14</v>
      </c>
      <c r="L450" s="2" t="s">
        <v>15</v>
      </c>
      <c r="N450" s="2" t="s">
        <v>220</v>
      </c>
      <c r="P450" s="2">
        <v>16918601</v>
      </c>
    </row>
    <row r="451" spans="1:16" x14ac:dyDescent="0.2">
      <c r="A451" s="2">
        <v>11</v>
      </c>
      <c r="B451" s="2">
        <v>8</v>
      </c>
      <c r="C451" s="2">
        <v>2005</v>
      </c>
      <c r="D451" s="3">
        <v>15000</v>
      </c>
      <c r="E451" s="2" t="s">
        <v>2014</v>
      </c>
      <c r="F451" s="2" t="s">
        <v>1053</v>
      </c>
      <c r="G451" s="2" t="s">
        <v>1620</v>
      </c>
      <c r="H451" s="2" t="s">
        <v>112</v>
      </c>
      <c r="I451" s="2" t="s">
        <v>219</v>
      </c>
      <c r="J451" s="2" t="s">
        <v>114</v>
      </c>
      <c r="K451" s="2" t="s">
        <v>14</v>
      </c>
      <c r="L451" s="2" t="s">
        <v>15</v>
      </c>
      <c r="N451" s="2" t="s">
        <v>220</v>
      </c>
      <c r="P451" s="2">
        <v>16918601</v>
      </c>
    </row>
    <row r="452" spans="1:16" x14ac:dyDescent="0.2">
      <c r="A452" s="2">
        <v>5</v>
      </c>
      <c r="B452" s="2">
        <v>2</v>
      </c>
      <c r="C452" s="2">
        <v>2003</v>
      </c>
      <c r="D452" s="3">
        <v>15000</v>
      </c>
      <c r="E452" s="2" t="s">
        <v>2014</v>
      </c>
      <c r="F452" s="2" t="s">
        <v>186</v>
      </c>
      <c r="G452" s="2" t="s">
        <v>1620</v>
      </c>
      <c r="H452" s="2" t="s">
        <v>112</v>
      </c>
      <c r="I452" s="2" t="s">
        <v>219</v>
      </c>
      <c r="J452" s="2" t="s">
        <v>114</v>
      </c>
      <c r="K452" s="2" t="s">
        <v>14</v>
      </c>
      <c r="L452" s="2" t="s">
        <v>15</v>
      </c>
      <c r="N452" s="2" t="s">
        <v>220</v>
      </c>
      <c r="P452" s="2">
        <v>16918601</v>
      </c>
    </row>
    <row r="453" spans="1:16" x14ac:dyDescent="0.2">
      <c r="A453" s="2">
        <v>3</v>
      </c>
      <c r="B453" s="2">
        <v>31</v>
      </c>
      <c r="C453" s="2">
        <v>2004</v>
      </c>
      <c r="D453" s="3">
        <v>15000</v>
      </c>
      <c r="E453" s="2" t="s">
        <v>2014</v>
      </c>
      <c r="F453" s="2" t="s">
        <v>529</v>
      </c>
      <c r="G453" s="2" t="s">
        <v>1620</v>
      </c>
      <c r="H453" s="2" t="s">
        <v>112</v>
      </c>
      <c r="I453" s="2" t="s">
        <v>219</v>
      </c>
      <c r="J453" s="2" t="s">
        <v>114</v>
      </c>
      <c r="K453" s="2" t="s">
        <v>14</v>
      </c>
      <c r="L453" s="2" t="s">
        <v>15</v>
      </c>
      <c r="N453" s="2" t="s">
        <v>220</v>
      </c>
      <c r="P453" s="2">
        <v>16918601</v>
      </c>
    </row>
    <row r="454" spans="1:16" x14ac:dyDescent="0.2">
      <c r="A454" s="2">
        <v>5</v>
      </c>
      <c r="B454" s="2">
        <v>4</v>
      </c>
      <c r="C454" s="2">
        <v>2006</v>
      </c>
      <c r="D454" s="3">
        <v>15000</v>
      </c>
      <c r="E454" s="2" t="s">
        <v>2014</v>
      </c>
      <c r="F454" s="2" t="s">
        <v>1202</v>
      </c>
      <c r="G454" s="2" t="s">
        <v>1620</v>
      </c>
      <c r="H454" s="2" t="s">
        <v>112</v>
      </c>
      <c r="I454" s="2" t="s">
        <v>219</v>
      </c>
      <c r="J454" s="2" t="s">
        <v>114</v>
      </c>
      <c r="K454" s="2" t="s">
        <v>14</v>
      </c>
      <c r="L454" s="2" t="s">
        <v>15</v>
      </c>
      <c r="N454" s="2" t="s">
        <v>220</v>
      </c>
      <c r="P454" s="2">
        <v>16918601</v>
      </c>
    </row>
    <row r="455" spans="1:16" x14ac:dyDescent="0.2">
      <c r="A455" s="2">
        <v>6</v>
      </c>
      <c r="B455" s="2">
        <v>8</v>
      </c>
      <c r="C455" s="2">
        <v>2007</v>
      </c>
      <c r="D455" s="3">
        <v>15000</v>
      </c>
      <c r="E455" s="2" t="s">
        <v>2014</v>
      </c>
      <c r="F455" s="2" t="s">
        <v>1336</v>
      </c>
      <c r="G455" s="2" t="s">
        <v>1620</v>
      </c>
      <c r="H455" s="2" t="s">
        <v>112</v>
      </c>
      <c r="I455" s="2" t="s">
        <v>219</v>
      </c>
      <c r="J455" s="2" t="s">
        <v>114</v>
      </c>
      <c r="K455" s="2" t="s">
        <v>14</v>
      </c>
      <c r="L455" s="2" t="s">
        <v>15</v>
      </c>
      <c r="N455" s="2" t="s">
        <v>220</v>
      </c>
      <c r="P455" s="2">
        <v>16918601</v>
      </c>
    </row>
    <row r="456" spans="1:16" x14ac:dyDescent="0.2">
      <c r="A456" s="2">
        <v>6</v>
      </c>
      <c r="B456" s="2">
        <v>11</v>
      </c>
      <c r="C456" s="2">
        <v>2007</v>
      </c>
      <c r="D456" s="3">
        <v>15000</v>
      </c>
      <c r="E456" s="2" t="s">
        <v>2014</v>
      </c>
      <c r="F456" s="2" t="s">
        <v>1336</v>
      </c>
      <c r="G456" s="2" t="s">
        <v>1620</v>
      </c>
      <c r="H456" s="2" t="s">
        <v>112</v>
      </c>
      <c r="I456" s="2" t="s">
        <v>219</v>
      </c>
      <c r="J456" s="2" t="s">
        <v>114</v>
      </c>
      <c r="K456" s="2" t="s">
        <v>14</v>
      </c>
      <c r="L456" s="2" t="s">
        <v>15</v>
      </c>
      <c r="N456" s="2" t="s">
        <v>220</v>
      </c>
      <c r="P456" s="2">
        <v>16918601</v>
      </c>
    </row>
    <row r="457" spans="1:16" x14ac:dyDescent="0.2">
      <c r="A457" s="2">
        <v>6</v>
      </c>
      <c r="B457" s="2">
        <v>14</v>
      </c>
      <c r="C457" s="2">
        <v>2007</v>
      </c>
      <c r="D457" s="3">
        <v>15000</v>
      </c>
      <c r="E457" s="2" t="s">
        <v>2014</v>
      </c>
      <c r="F457" s="2" t="s">
        <v>1336</v>
      </c>
      <c r="G457" s="2" t="s">
        <v>1620</v>
      </c>
      <c r="H457" s="2" t="s">
        <v>112</v>
      </c>
      <c r="I457" s="2" t="s">
        <v>219</v>
      </c>
      <c r="J457" s="2" t="s">
        <v>114</v>
      </c>
      <c r="K457" s="2" t="s">
        <v>14</v>
      </c>
      <c r="L457" s="2" t="s">
        <v>15</v>
      </c>
      <c r="N457" s="2" t="s">
        <v>220</v>
      </c>
      <c r="P457" s="2">
        <v>16918601</v>
      </c>
    </row>
    <row r="458" spans="1:16" x14ac:dyDescent="0.2">
      <c r="A458" s="2">
        <v>12</v>
      </c>
      <c r="B458" s="2">
        <v>31</v>
      </c>
      <c r="C458" s="2">
        <v>2015</v>
      </c>
      <c r="D458" s="3">
        <v>45000</v>
      </c>
      <c r="E458" s="2" t="s">
        <v>2014</v>
      </c>
      <c r="F458" s="2" t="s">
        <v>1548</v>
      </c>
      <c r="G458" s="2" t="s">
        <v>1620</v>
      </c>
      <c r="H458" s="2" t="s">
        <v>112</v>
      </c>
      <c r="I458" s="2" t="s">
        <v>219</v>
      </c>
      <c r="J458" s="2" t="s">
        <v>114</v>
      </c>
      <c r="K458" s="2" t="s">
        <v>14</v>
      </c>
      <c r="L458" s="2" t="s">
        <v>15</v>
      </c>
      <c r="N458" s="2" t="s">
        <v>220</v>
      </c>
      <c r="P458" s="2">
        <v>16918601</v>
      </c>
    </row>
    <row r="459" spans="1:16" x14ac:dyDescent="0.2">
      <c r="A459" s="2">
        <v>11</v>
      </c>
      <c r="B459" s="2">
        <v>22</v>
      </c>
      <c r="C459" s="2">
        <v>2005</v>
      </c>
      <c r="D459" s="3">
        <v>15000</v>
      </c>
      <c r="E459" s="2" t="s">
        <v>2014</v>
      </c>
      <c r="F459" s="2" t="s">
        <v>1053</v>
      </c>
      <c r="G459" s="2" t="s">
        <v>1673</v>
      </c>
      <c r="I459" s="2" t="s">
        <v>546</v>
      </c>
      <c r="J459" s="2" t="s">
        <v>118</v>
      </c>
      <c r="K459" s="2" t="s">
        <v>14</v>
      </c>
      <c r="L459" s="2" t="s">
        <v>15</v>
      </c>
      <c r="N459" s="2" t="s">
        <v>547</v>
      </c>
      <c r="P459" s="2">
        <v>30038452</v>
      </c>
    </row>
    <row r="460" spans="1:16" x14ac:dyDescent="0.2">
      <c r="A460" s="2">
        <v>1</v>
      </c>
      <c r="B460" s="2">
        <v>14</v>
      </c>
      <c r="C460" s="2">
        <v>2004</v>
      </c>
      <c r="D460" s="3">
        <v>15000</v>
      </c>
      <c r="E460" s="2" t="s">
        <v>2014</v>
      </c>
      <c r="F460" s="2" t="s">
        <v>529</v>
      </c>
      <c r="G460" s="2" t="s">
        <v>1673</v>
      </c>
      <c r="I460" s="2" t="s">
        <v>546</v>
      </c>
      <c r="J460" s="2" t="s">
        <v>118</v>
      </c>
      <c r="K460" s="2" t="s">
        <v>14</v>
      </c>
      <c r="L460" s="2" t="s">
        <v>15</v>
      </c>
      <c r="N460" s="2" t="s">
        <v>547</v>
      </c>
      <c r="P460" s="2">
        <v>30038452</v>
      </c>
    </row>
    <row r="461" spans="1:16" x14ac:dyDescent="0.2">
      <c r="A461" s="2">
        <v>6</v>
      </c>
      <c r="B461" s="2">
        <v>30</v>
      </c>
      <c r="C461" s="2">
        <v>2006</v>
      </c>
      <c r="D461" s="3">
        <v>15000</v>
      </c>
      <c r="E461" s="2" t="s">
        <v>2014</v>
      </c>
      <c r="F461" s="2" t="s">
        <v>1226</v>
      </c>
      <c r="G461" s="2" t="s">
        <v>1673</v>
      </c>
      <c r="I461" s="2" t="s">
        <v>546</v>
      </c>
      <c r="J461" s="2" t="s">
        <v>118</v>
      </c>
      <c r="K461" s="2" t="s">
        <v>14</v>
      </c>
      <c r="L461" s="2" t="s">
        <v>15</v>
      </c>
      <c r="N461" s="2" t="s">
        <v>547</v>
      </c>
      <c r="P461" s="2">
        <v>30038452</v>
      </c>
    </row>
    <row r="462" spans="1:16" x14ac:dyDescent="0.2">
      <c r="A462" s="2">
        <v>11</v>
      </c>
      <c r="B462" s="2">
        <v>29</v>
      </c>
      <c r="C462" s="2">
        <v>2004</v>
      </c>
      <c r="D462" s="3">
        <v>2000</v>
      </c>
      <c r="E462" s="2" t="s">
        <v>2014</v>
      </c>
      <c r="F462" s="2" t="s">
        <v>446</v>
      </c>
      <c r="G462" s="2" t="s">
        <v>1606</v>
      </c>
      <c r="I462" s="2" t="s">
        <v>1043</v>
      </c>
      <c r="J462" s="2" t="s">
        <v>1044</v>
      </c>
      <c r="K462" s="2" t="s">
        <v>1045</v>
      </c>
      <c r="L462" s="2" t="s">
        <v>21</v>
      </c>
      <c r="N462" s="2" t="s">
        <v>1046</v>
      </c>
      <c r="P462" s="2">
        <v>14092854</v>
      </c>
    </row>
    <row r="463" spans="1:16" x14ac:dyDescent="0.2">
      <c r="A463" s="2">
        <v>1</v>
      </c>
      <c r="B463" s="2">
        <v>5</v>
      </c>
      <c r="C463" s="2">
        <v>2004</v>
      </c>
      <c r="D463" s="3">
        <v>3000</v>
      </c>
      <c r="E463" s="2" t="s">
        <v>2014</v>
      </c>
      <c r="F463" s="2" t="s">
        <v>477</v>
      </c>
      <c r="G463" s="2" t="s">
        <v>1678</v>
      </c>
      <c r="I463" s="2" t="s">
        <v>496</v>
      </c>
      <c r="J463" s="2" t="s">
        <v>497</v>
      </c>
      <c r="K463" s="2" t="s">
        <v>14</v>
      </c>
      <c r="L463" s="2" t="s">
        <v>15</v>
      </c>
      <c r="N463" s="2" t="s">
        <v>498</v>
      </c>
      <c r="P463" s="2">
        <v>30175913</v>
      </c>
    </row>
    <row r="464" spans="1:16" x14ac:dyDescent="0.2">
      <c r="A464" s="2">
        <v>7</v>
      </c>
      <c r="B464" s="2">
        <v>6</v>
      </c>
      <c r="C464" s="2">
        <v>2005</v>
      </c>
      <c r="D464" s="3">
        <v>15000</v>
      </c>
      <c r="E464" s="2" t="s">
        <v>2014</v>
      </c>
      <c r="F464" s="2" t="s">
        <v>1053</v>
      </c>
      <c r="G464" s="2" t="s">
        <v>1868</v>
      </c>
      <c r="H464" s="2" t="s">
        <v>751</v>
      </c>
      <c r="I464" s="2" t="s">
        <v>752</v>
      </c>
      <c r="J464" s="2" t="s">
        <v>753</v>
      </c>
      <c r="K464" s="2" t="s">
        <v>14</v>
      </c>
      <c r="L464" s="2" t="s">
        <v>15</v>
      </c>
      <c r="P464" s="2">
        <v>65933403</v>
      </c>
    </row>
    <row r="465" spans="1:16" x14ac:dyDescent="0.2">
      <c r="A465" s="2">
        <v>6</v>
      </c>
      <c r="B465" s="2">
        <v>30</v>
      </c>
      <c r="C465" s="2">
        <v>2004</v>
      </c>
      <c r="D465" s="3">
        <v>15000</v>
      </c>
      <c r="E465" s="2" t="s">
        <v>2014</v>
      </c>
      <c r="F465" s="2" t="s">
        <v>714</v>
      </c>
      <c r="G465" s="2" t="s">
        <v>1868</v>
      </c>
      <c r="H465" s="2" t="s">
        <v>751</v>
      </c>
      <c r="I465" s="2" t="s">
        <v>752</v>
      </c>
      <c r="J465" s="2" t="s">
        <v>753</v>
      </c>
      <c r="K465" s="2" t="s">
        <v>14</v>
      </c>
      <c r="L465" s="2" t="s">
        <v>15</v>
      </c>
      <c r="P465" s="2">
        <v>65933403</v>
      </c>
    </row>
    <row r="466" spans="1:16" x14ac:dyDescent="0.2">
      <c r="A466" s="2">
        <v>3</v>
      </c>
      <c r="B466" s="2">
        <v>21</v>
      </c>
      <c r="C466" s="2">
        <v>2006</v>
      </c>
      <c r="D466" s="3">
        <v>15000</v>
      </c>
      <c r="E466" s="2" t="s">
        <v>2014</v>
      </c>
      <c r="F466" s="2" t="s">
        <v>1178</v>
      </c>
      <c r="G466" s="2" t="s">
        <v>1868</v>
      </c>
      <c r="H466" s="2" t="s">
        <v>751</v>
      </c>
      <c r="I466" s="2" t="s">
        <v>752</v>
      </c>
      <c r="J466" s="2" t="s">
        <v>753</v>
      </c>
      <c r="K466" s="2" t="s">
        <v>14</v>
      </c>
      <c r="L466" s="2" t="s">
        <v>15</v>
      </c>
      <c r="P466" s="2">
        <v>65933403</v>
      </c>
    </row>
    <row r="467" spans="1:16" x14ac:dyDescent="0.2">
      <c r="A467" s="2">
        <v>4</v>
      </c>
      <c r="B467" s="2">
        <v>16</v>
      </c>
      <c r="C467" s="2">
        <v>2007</v>
      </c>
      <c r="D467" s="3">
        <v>15000</v>
      </c>
      <c r="E467" s="2" t="s">
        <v>2014</v>
      </c>
      <c r="F467" s="2" t="s">
        <v>1318</v>
      </c>
      <c r="G467" s="2" t="s">
        <v>1868</v>
      </c>
      <c r="H467" s="2" t="s">
        <v>751</v>
      </c>
      <c r="I467" s="2" t="s">
        <v>752</v>
      </c>
      <c r="J467" s="2" t="s">
        <v>753</v>
      </c>
      <c r="K467" s="2" t="s">
        <v>14</v>
      </c>
      <c r="L467" s="2" t="s">
        <v>15</v>
      </c>
      <c r="P467" s="2">
        <v>65933403</v>
      </c>
    </row>
    <row r="468" spans="1:16" x14ac:dyDescent="0.2">
      <c r="A468" s="2">
        <v>5</v>
      </c>
      <c r="B468" s="2">
        <v>12</v>
      </c>
      <c r="C468" s="2">
        <v>2008</v>
      </c>
      <c r="D468" s="3">
        <v>15000</v>
      </c>
      <c r="E468" s="2" t="s">
        <v>2014</v>
      </c>
      <c r="F468" s="2" t="s">
        <v>1485</v>
      </c>
      <c r="G468" s="2" t="s">
        <v>1868</v>
      </c>
      <c r="H468" s="2" t="s">
        <v>751</v>
      </c>
      <c r="I468" s="2" t="s">
        <v>752</v>
      </c>
      <c r="J468" s="2" t="s">
        <v>753</v>
      </c>
      <c r="K468" s="2" t="s">
        <v>14</v>
      </c>
      <c r="L468" s="2" t="s">
        <v>15</v>
      </c>
      <c r="P468" s="2">
        <v>65933403</v>
      </c>
    </row>
    <row r="469" spans="1:16" x14ac:dyDescent="0.2">
      <c r="A469" s="2">
        <v>10</v>
      </c>
      <c r="B469" s="2">
        <v>21</v>
      </c>
      <c r="C469" s="2">
        <v>2004</v>
      </c>
      <c r="D469" s="3">
        <v>15000</v>
      </c>
      <c r="E469" s="2" t="s">
        <v>2014</v>
      </c>
      <c r="F469" s="2" t="s">
        <v>881</v>
      </c>
      <c r="G469" s="2" t="s">
        <v>1833</v>
      </c>
      <c r="H469" s="2" t="s">
        <v>961</v>
      </c>
      <c r="I469" s="2" t="s">
        <v>962</v>
      </c>
      <c r="J469" s="2" t="s">
        <v>80</v>
      </c>
      <c r="K469" s="2" t="s">
        <v>14</v>
      </c>
      <c r="L469" s="2" t="s">
        <v>15</v>
      </c>
      <c r="N469" s="2" t="s">
        <v>963</v>
      </c>
      <c r="P469" s="2">
        <v>56033823</v>
      </c>
    </row>
    <row r="470" spans="1:16" x14ac:dyDescent="0.2">
      <c r="A470" s="2">
        <v>11</v>
      </c>
      <c r="B470" s="2">
        <v>19</v>
      </c>
      <c r="C470" s="2">
        <v>2003</v>
      </c>
      <c r="D470" s="3">
        <v>15000</v>
      </c>
      <c r="E470" s="2" t="s">
        <v>2014</v>
      </c>
      <c r="F470" s="2" t="s">
        <v>383</v>
      </c>
      <c r="G470" s="2" t="s">
        <v>1718</v>
      </c>
      <c r="H470" s="2" t="s">
        <v>23</v>
      </c>
      <c r="I470" s="2" t="s">
        <v>415</v>
      </c>
      <c r="J470" s="2" t="s">
        <v>416</v>
      </c>
      <c r="K470" s="2" t="s">
        <v>224</v>
      </c>
      <c r="L470" s="2" t="s">
        <v>225</v>
      </c>
      <c r="N470" s="2" t="s">
        <v>417</v>
      </c>
      <c r="P470" s="2">
        <v>32021093</v>
      </c>
    </row>
    <row r="471" spans="1:16" x14ac:dyDescent="0.2">
      <c r="A471" s="2">
        <v>8</v>
      </c>
      <c r="B471" s="2">
        <v>23</v>
      </c>
      <c r="C471" s="2">
        <v>2004</v>
      </c>
      <c r="D471" s="3">
        <v>10000</v>
      </c>
      <c r="E471" s="2" t="s">
        <v>2014</v>
      </c>
      <c r="F471" s="2" t="s">
        <v>818</v>
      </c>
      <c r="G471" s="2" t="s">
        <v>1879</v>
      </c>
      <c r="H471" s="2" t="s">
        <v>831</v>
      </c>
      <c r="I471" s="2" t="s">
        <v>832</v>
      </c>
      <c r="J471" s="2" t="s">
        <v>833</v>
      </c>
      <c r="K471" s="2" t="s">
        <v>613</v>
      </c>
      <c r="L471" s="2" t="s">
        <v>528</v>
      </c>
      <c r="P471" s="2">
        <v>67911555</v>
      </c>
    </row>
    <row r="472" spans="1:16" x14ac:dyDescent="0.2">
      <c r="A472" s="2">
        <v>6</v>
      </c>
      <c r="B472" s="2">
        <v>9</v>
      </c>
      <c r="C472" s="2">
        <v>2006</v>
      </c>
      <c r="D472" s="3">
        <v>500</v>
      </c>
      <c r="E472" s="2" t="s">
        <v>2014</v>
      </c>
      <c r="F472" s="2" t="s">
        <v>1212</v>
      </c>
      <c r="G472" s="2" t="s">
        <v>1939</v>
      </c>
      <c r="H472" s="2" t="s">
        <v>852</v>
      </c>
      <c r="I472" s="2" t="s">
        <v>1215</v>
      </c>
      <c r="J472" s="2" t="s">
        <v>1216</v>
      </c>
      <c r="K472" s="2" t="s">
        <v>761</v>
      </c>
      <c r="L472" s="2" t="s">
        <v>316</v>
      </c>
      <c r="M472" s="2" t="s">
        <v>1217</v>
      </c>
      <c r="N472" s="2" t="s">
        <v>1218</v>
      </c>
      <c r="P472" s="2">
        <v>95060330</v>
      </c>
    </row>
    <row r="473" spans="1:16" x14ac:dyDescent="0.2">
      <c r="A473" s="2">
        <v>12</v>
      </c>
      <c r="B473" s="2">
        <v>29</v>
      </c>
      <c r="C473" s="2">
        <v>2015</v>
      </c>
      <c r="D473" s="3">
        <v>45000</v>
      </c>
      <c r="E473" s="2" t="s">
        <v>2014</v>
      </c>
      <c r="F473" s="2" t="s">
        <v>1548</v>
      </c>
      <c r="G473" s="2" t="s">
        <v>1600</v>
      </c>
      <c r="H473" s="2" t="s">
        <v>655</v>
      </c>
      <c r="I473" s="2" t="s">
        <v>1563</v>
      </c>
      <c r="J473" s="2" t="s">
        <v>1564</v>
      </c>
      <c r="K473" s="2" t="s">
        <v>14</v>
      </c>
      <c r="L473" s="2" t="s">
        <v>15</v>
      </c>
      <c r="M473" s="2" t="s">
        <v>1565</v>
      </c>
      <c r="P473" s="2">
        <v>13941874</v>
      </c>
    </row>
    <row r="474" spans="1:16" x14ac:dyDescent="0.2">
      <c r="A474" s="2">
        <v>1</v>
      </c>
      <c r="B474" s="2">
        <v>11</v>
      </c>
      <c r="C474" s="2">
        <v>2016</v>
      </c>
      <c r="D474" s="3">
        <v>45000</v>
      </c>
      <c r="E474" s="2" t="s">
        <v>2014</v>
      </c>
      <c r="F474" s="2" t="s">
        <v>1548</v>
      </c>
      <c r="G474" s="2" t="s">
        <v>1600</v>
      </c>
      <c r="H474" s="2" t="s">
        <v>655</v>
      </c>
      <c r="I474" s="2" t="s">
        <v>1563</v>
      </c>
      <c r="J474" s="2" t="s">
        <v>1564</v>
      </c>
      <c r="K474" s="2" t="s">
        <v>14</v>
      </c>
      <c r="L474" s="2" t="s">
        <v>15</v>
      </c>
      <c r="M474" s="2" t="s">
        <v>1565</v>
      </c>
      <c r="P474" s="2">
        <v>13941874</v>
      </c>
    </row>
    <row r="475" spans="1:16" x14ac:dyDescent="0.2">
      <c r="A475" s="2">
        <v>2</v>
      </c>
      <c r="B475" s="2">
        <v>1</v>
      </c>
      <c r="C475" s="2">
        <v>2016</v>
      </c>
      <c r="D475" s="3">
        <v>15000</v>
      </c>
      <c r="E475" s="2" t="s">
        <v>2014</v>
      </c>
      <c r="G475" s="2" t="s">
        <v>1600</v>
      </c>
      <c r="H475" s="2" t="s">
        <v>655</v>
      </c>
      <c r="I475" s="2" t="s">
        <v>1563</v>
      </c>
      <c r="J475" s="2" t="s">
        <v>1564</v>
      </c>
      <c r="K475" s="2" t="s">
        <v>14</v>
      </c>
      <c r="L475" s="2" t="s">
        <v>15</v>
      </c>
      <c r="M475" s="2" t="s">
        <v>1565</v>
      </c>
      <c r="P475" s="2">
        <v>13941874</v>
      </c>
    </row>
    <row r="476" spans="1:16" x14ac:dyDescent="0.2">
      <c r="A476" s="2">
        <v>9</v>
      </c>
      <c r="B476" s="2">
        <v>22</v>
      </c>
      <c r="C476" s="2">
        <v>2006</v>
      </c>
      <c r="D476" s="3">
        <v>15000</v>
      </c>
      <c r="E476" s="2" t="s">
        <v>2014</v>
      </c>
      <c r="F476" s="2" t="s">
        <v>1258</v>
      </c>
      <c r="G476" s="2" t="s">
        <v>1946</v>
      </c>
      <c r="H476" s="2" t="s">
        <v>606</v>
      </c>
      <c r="I476" s="2" t="s">
        <v>1262</v>
      </c>
      <c r="J476" s="2" t="s">
        <v>1263</v>
      </c>
      <c r="K476" s="2" t="s">
        <v>14</v>
      </c>
      <c r="L476" s="2" t="s">
        <v>15</v>
      </c>
      <c r="N476" s="2" t="s">
        <v>204</v>
      </c>
      <c r="P476" s="2">
        <v>95868401</v>
      </c>
    </row>
    <row r="477" spans="1:16" x14ac:dyDescent="0.2">
      <c r="A477" s="2">
        <v>10</v>
      </c>
      <c r="B477" s="2">
        <v>2</v>
      </c>
      <c r="C477" s="2">
        <v>2006</v>
      </c>
      <c r="D477" s="3">
        <v>15000</v>
      </c>
      <c r="E477" s="2" t="s">
        <v>2014</v>
      </c>
      <c r="F477" s="2" t="s">
        <v>1258</v>
      </c>
      <c r="G477" s="2" t="s">
        <v>1946</v>
      </c>
      <c r="H477" s="2" t="s">
        <v>606</v>
      </c>
      <c r="I477" s="2" t="s">
        <v>1262</v>
      </c>
      <c r="J477" s="2" t="s">
        <v>1263</v>
      </c>
      <c r="K477" s="2" t="s">
        <v>14</v>
      </c>
      <c r="L477" s="2" t="s">
        <v>15</v>
      </c>
      <c r="N477" s="2" t="s">
        <v>204</v>
      </c>
      <c r="P477" s="2">
        <v>95868401</v>
      </c>
    </row>
    <row r="478" spans="1:16" x14ac:dyDescent="0.2">
      <c r="A478" s="2">
        <v>1</v>
      </c>
      <c r="B478" s="2">
        <v>3</v>
      </c>
      <c r="C478" s="2">
        <v>2006</v>
      </c>
      <c r="D478" s="3">
        <v>15000</v>
      </c>
      <c r="E478" s="2" t="s">
        <v>2014</v>
      </c>
      <c r="F478" s="2" t="s">
        <v>1053</v>
      </c>
      <c r="G478" s="2" t="s">
        <v>1761</v>
      </c>
      <c r="I478" s="2" t="s">
        <v>202</v>
      </c>
      <c r="J478" s="2" t="s">
        <v>203</v>
      </c>
      <c r="K478" s="2" t="s">
        <v>14</v>
      </c>
      <c r="L478" s="2" t="s">
        <v>15</v>
      </c>
      <c r="N478" s="2" t="s">
        <v>204</v>
      </c>
      <c r="P478" s="2">
        <v>35387897</v>
      </c>
    </row>
    <row r="479" spans="1:16" x14ac:dyDescent="0.2">
      <c r="A479" s="2">
        <v>4</v>
      </c>
      <c r="B479" s="2">
        <v>22</v>
      </c>
      <c r="C479" s="2">
        <v>2003</v>
      </c>
      <c r="D479" s="3">
        <v>15000</v>
      </c>
      <c r="E479" s="2" t="s">
        <v>2014</v>
      </c>
      <c r="F479" s="2" t="s">
        <v>185</v>
      </c>
      <c r="G479" s="2" t="s">
        <v>1761</v>
      </c>
      <c r="I479" s="2" t="s">
        <v>202</v>
      </c>
      <c r="J479" s="2" t="s">
        <v>203</v>
      </c>
      <c r="K479" s="2" t="s">
        <v>14</v>
      </c>
      <c r="L479" s="2" t="s">
        <v>15</v>
      </c>
      <c r="N479" s="2" t="s">
        <v>204</v>
      </c>
      <c r="P479" s="2">
        <v>35387897</v>
      </c>
    </row>
    <row r="480" spans="1:16" x14ac:dyDescent="0.2">
      <c r="A480" s="2">
        <v>3</v>
      </c>
      <c r="B480" s="2">
        <v>6</v>
      </c>
      <c r="C480" s="2">
        <v>2003</v>
      </c>
      <c r="D480" s="3">
        <v>15000</v>
      </c>
      <c r="E480" s="2" t="s">
        <v>2014</v>
      </c>
      <c r="F480" s="2">
        <v>2002</v>
      </c>
      <c r="G480" s="2" t="s">
        <v>1757</v>
      </c>
      <c r="H480" s="2" t="s">
        <v>112</v>
      </c>
      <c r="I480" s="2" t="s">
        <v>113</v>
      </c>
      <c r="J480" s="2" t="s">
        <v>114</v>
      </c>
      <c r="K480" s="2" t="s">
        <v>14</v>
      </c>
      <c r="L480" s="2" t="s">
        <v>15</v>
      </c>
      <c r="M480" s="2" t="s">
        <v>115</v>
      </c>
      <c r="N480" s="2" t="s">
        <v>116</v>
      </c>
      <c r="P480" s="2">
        <v>35157280</v>
      </c>
    </row>
    <row r="481" spans="1:16" x14ac:dyDescent="0.2">
      <c r="A481" s="2">
        <v>4</v>
      </c>
      <c r="B481" s="2">
        <v>2</v>
      </c>
      <c r="C481" s="2">
        <v>2008</v>
      </c>
      <c r="D481" s="3">
        <v>15000</v>
      </c>
      <c r="E481" s="2" t="s">
        <v>2014</v>
      </c>
      <c r="F481" s="2" t="s">
        <v>1465</v>
      </c>
      <c r="G481" s="2" t="s">
        <v>1757</v>
      </c>
      <c r="H481" s="2" t="s">
        <v>112</v>
      </c>
      <c r="I481" s="2" t="s">
        <v>113</v>
      </c>
      <c r="J481" s="2" t="s">
        <v>114</v>
      </c>
      <c r="K481" s="2" t="s">
        <v>14</v>
      </c>
      <c r="L481" s="2" t="s">
        <v>15</v>
      </c>
      <c r="M481" s="2" t="s">
        <v>115</v>
      </c>
      <c r="N481" s="2" t="s">
        <v>116</v>
      </c>
      <c r="P481" s="2">
        <v>35157280</v>
      </c>
    </row>
    <row r="482" spans="1:16" x14ac:dyDescent="0.2">
      <c r="A482" s="2">
        <v>12</v>
      </c>
      <c r="B482" s="2">
        <v>17</v>
      </c>
      <c r="C482" s="2">
        <v>2015</v>
      </c>
      <c r="D482" s="3">
        <v>15000</v>
      </c>
      <c r="E482" s="2" t="s">
        <v>2014</v>
      </c>
      <c r="F482" s="2" t="s">
        <v>1548</v>
      </c>
      <c r="G482" s="2" t="s">
        <v>1757</v>
      </c>
      <c r="H482" s="2" t="s">
        <v>112</v>
      </c>
      <c r="I482" s="2" t="s">
        <v>113</v>
      </c>
      <c r="J482" s="2" t="s">
        <v>114</v>
      </c>
      <c r="K482" s="2" t="s">
        <v>14</v>
      </c>
      <c r="L482" s="2" t="s">
        <v>15</v>
      </c>
      <c r="M482" s="2" t="s">
        <v>115</v>
      </c>
      <c r="N482" s="2" t="s">
        <v>116</v>
      </c>
      <c r="P482" s="2">
        <v>35157280</v>
      </c>
    </row>
    <row r="483" spans="1:16" x14ac:dyDescent="0.2">
      <c r="A483" s="2">
        <v>3</v>
      </c>
      <c r="B483" s="2">
        <v>31</v>
      </c>
      <c r="C483" s="2">
        <v>2016</v>
      </c>
      <c r="D483" s="3">
        <v>15000</v>
      </c>
      <c r="E483" s="2" t="s">
        <v>2014</v>
      </c>
      <c r="F483" s="2" t="s">
        <v>1548</v>
      </c>
      <c r="G483" s="2" t="s">
        <v>1757</v>
      </c>
      <c r="H483" s="2" t="s">
        <v>112</v>
      </c>
      <c r="I483" s="2" t="s">
        <v>113</v>
      </c>
      <c r="J483" s="2" t="s">
        <v>114</v>
      </c>
      <c r="K483" s="2" t="s">
        <v>14</v>
      </c>
      <c r="L483" s="2" t="s">
        <v>15</v>
      </c>
      <c r="M483" s="2" t="s">
        <v>115</v>
      </c>
      <c r="N483" s="2" t="s">
        <v>116</v>
      </c>
      <c r="P483" s="2">
        <v>35157280</v>
      </c>
    </row>
    <row r="484" spans="1:16" x14ac:dyDescent="0.2">
      <c r="A484" s="2">
        <v>7</v>
      </c>
      <c r="B484" s="2">
        <v>7</v>
      </c>
      <c r="C484" s="2">
        <v>2005</v>
      </c>
      <c r="D484" s="3">
        <v>15000</v>
      </c>
      <c r="E484" s="2" t="s">
        <v>2014</v>
      </c>
      <c r="F484" s="2" t="s">
        <v>1053</v>
      </c>
      <c r="G484" s="2" t="s">
        <v>1660</v>
      </c>
      <c r="I484" s="2" t="s">
        <v>715</v>
      </c>
      <c r="J484" s="2" t="s">
        <v>286</v>
      </c>
      <c r="K484" s="2" t="s">
        <v>14</v>
      </c>
      <c r="L484" s="2" t="s">
        <v>15</v>
      </c>
      <c r="N484" s="2" t="s">
        <v>716</v>
      </c>
      <c r="P484" s="2">
        <v>22405802</v>
      </c>
    </row>
    <row r="485" spans="1:16" x14ac:dyDescent="0.2">
      <c r="A485" s="2">
        <v>5</v>
      </c>
      <c r="B485" s="2">
        <v>26</v>
      </c>
      <c r="C485" s="2">
        <v>2004</v>
      </c>
      <c r="D485" s="3">
        <v>15000</v>
      </c>
      <c r="E485" s="2" t="s">
        <v>2014</v>
      </c>
      <c r="F485" s="2" t="s">
        <v>714</v>
      </c>
      <c r="G485" s="2" t="s">
        <v>1660</v>
      </c>
      <c r="I485" s="2" t="s">
        <v>715</v>
      </c>
      <c r="J485" s="2" t="s">
        <v>286</v>
      </c>
      <c r="K485" s="2" t="s">
        <v>14</v>
      </c>
      <c r="L485" s="2" t="s">
        <v>15</v>
      </c>
      <c r="N485" s="2" t="s">
        <v>716</v>
      </c>
      <c r="P485" s="2">
        <v>22405802</v>
      </c>
    </row>
    <row r="486" spans="1:16" x14ac:dyDescent="0.2">
      <c r="A486" s="2">
        <v>7</v>
      </c>
      <c r="B486" s="2">
        <v>14</v>
      </c>
      <c r="C486" s="2">
        <v>2006</v>
      </c>
      <c r="D486" s="3">
        <v>5000</v>
      </c>
      <c r="E486" s="2" t="s">
        <v>2014</v>
      </c>
      <c r="F486" s="2" t="s">
        <v>1226</v>
      </c>
      <c r="G486" s="2" t="s">
        <v>1660</v>
      </c>
      <c r="I486" s="2" t="s">
        <v>715</v>
      </c>
      <c r="J486" s="2" t="s">
        <v>286</v>
      </c>
      <c r="K486" s="2" t="s">
        <v>14</v>
      </c>
      <c r="L486" s="2" t="s">
        <v>15</v>
      </c>
      <c r="N486" s="2" t="s">
        <v>716</v>
      </c>
      <c r="P486" s="2">
        <v>22405802</v>
      </c>
    </row>
    <row r="487" spans="1:16" x14ac:dyDescent="0.2">
      <c r="A487" s="2">
        <v>1</v>
      </c>
      <c r="B487" s="2">
        <v>25</v>
      </c>
      <c r="C487" s="2">
        <v>2007</v>
      </c>
      <c r="D487" s="3">
        <v>15000</v>
      </c>
      <c r="E487" s="2" t="s">
        <v>2014</v>
      </c>
      <c r="F487" s="2" t="s">
        <v>1290</v>
      </c>
      <c r="G487" s="2" t="s">
        <v>1660</v>
      </c>
      <c r="I487" s="2" t="s">
        <v>715</v>
      </c>
      <c r="J487" s="2" t="s">
        <v>286</v>
      </c>
      <c r="K487" s="2" t="s">
        <v>14</v>
      </c>
      <c r="L487" s="2" t="s">
        <v>15</v>
      </c>
      <c r="N487" s="2" t="s">
        <v>716</v>
      </c>
      <c r="P487" s="2">
        <v>22405802</v>
      </c>
    </row>
    <row r="488" spans="1:16" x14ac:dyDescent="0.2">
      <c r="A488" s="2">
        <v>10</v>
      </c>
      <c r="B488" s="2">
        <v>16</v>
      </c>
      <c r="C488" s="2">
        <v>2006</v>
      </c>
      <c r="D488" s="3">
        <v>5000</v>
      </c>
      <c r="E488" s="2" t="s">
        <v>2014</v>
      </c>
      <c r="F488" s="2" t="s">
        <v>1256</v>
      </c>
      <c r="G488" s="2" t="s">
        <v>1712</v>
      </c>
      <c r="H488" s="2" t="s">
        <v>216</v>
      </c>
      <c r="I488" s="2" t="s">
        <v>217</v>
      </c>
      <c r="J488" s="2" t="s">
        <v>218</v>
      </c>
      <c r="K488" s="2" t="s">
        <v>101</v>
      </c>
      <c r="L488" s="2" t="s">
        <v>102</v>
      </c>
      <c r="P488" s="2">
        <v>31780381</v>
      </c>
    </row>
    <row r="489" spans="1:16" x14ac:dyDescent="0.2">
      <c r="A489" s="2">
        <v>5</v>
      </c>
      <c r="B489" s="2">
        <v>1</v>
      </c>
      <c r="C489" s="2">
        <v>2003</v>
      </c>
      <c r="D489" s="3">
        <v>7500</v>
      </c>
      <c r="E489" s="2" t="s">
        <v>2014</v>
      </c>
      <c r="F489" s="2" t="s">
        <v>98</v>
      </c>
      <c r="G489" s="2" t="s">
        <v>1712</v>
      </c>
      <c r="H489" s="2" t="s">
        <v>216</v>
      </c>
      <c r="I489" s="2" t="s">
        <v>217</v>
      </c>
      <c r="J489" s="2" t="s">
        <v>218</v>
      </c>
      <c r="K489" s="2" t="s">
        <v>101</v>
      </c>
      <c r="L489" s="2" t="s">
        <v>102</v>
      </c>
      <c r="P489" s="2">
        <v>31780381</v>
      </c>
    </row>
    <row r="490" spans="1:16" x14ac:dyDescent="0.2">
      <c r="A490" s="2">
        <v>7</v>
      </c>
      <c r="B490" s="2">
        <v>21</v>
      </c>
      <c r="C490" s="2">
        <v>2004</v>
      </c>
      <c r="D490" s="3">
        <v>10000</v>
      </c>
      <c r="E490" s="2" t="s">
        <v>2014</v>
      </c>
      <c r="F490" s="2" t="s">
        <v>773</v>
      </c>
      <c r="G490" s="2" t="s">
        <v>1712</v>
      </c>
      <c r="H490" s="2" t="s">
        <v>216</v>
      </c>
      <c r="I490" s="2" t="s">
        <v>217</v>
      </c>
      <c r="J490" s="2" t="s">
        <v>218</v>
      </c>
      <c r="K490" s="2" t="s">
        <v>101</v>
      </c>
      <c r="L490" s="2" t="s">
        <v>102</v>
      </c>
      <c r="P490" s="2">
        <v>31780381</v>
      </c>
    </row>
    <row r="491" spans="1:16" x14ac:dyDescent="0.2">
      <c r="A491" s="2">
        <v>7</v>
      </c>
      <c r="B491" s="2">
        <v>7</v>
      </c>
      <c r="C491" s="2">
        <v>2006</v>
      </c>
      <c r="D491" s="3">
        <v>10000</v>
      </c>
      <c r="E491" s="2" t="s">
        <v>2014</v>
      </c>
      <c r="F491" s="2" t="s">
        <v>1230</v>
      </c>
      <c r="G491" s="2" t="s">
        <v>1712</v>
      </c>
      <c r="H491" s="2" t="s">
        <v>216</v>
      </c>
      <c r="I491" s="2" t="s">
        <v>217</v>
      </c>
      <c r="J491" s="2" t="s">
        <v>218</v>
      </c>
      <c r="K491" s="2" t="s">
        <v>101</v>
      </c>
      <c r="L491" s="2" t="s">
        <v>102</v>
      </c>
      <c r="P491" s="2">
        <v>31780381</v>
      </c>
    </row>
    <row r="492" spans="1:16" x14ac:dyDescent="0.2">
      <c r="A492" s="2">
        <v>3</v>
      </c>
      <c r="B492" s="2">
        <v>28</v>
      </c>
      <c r="C492" s="2">
        <v>2007</v>
      </c>
      <c r="D492" s="3">
        <v>5000</v>
      </c>
      <c r="E492" s="2" t="s">
        <v>2014</v>
      </c>
      <c r="F492" s="2" t="s">
        <v>1313</v>
      </c>
      <c r="G492" s="2" t="s">
        <v>1712</v>
      </c>
      <c r="H492" s="2" t="s">
        <v>216</v>
      </c>
      <c r="I492" s="2" t="s">
        <v>217</v>
      </c>
      <c r="J492" s="2" t="s">
        <v>218</v>
      </c>
      <c r="K492" s="2" t="s">
        <v>101</v>
      </c>
      <c r="L492" s="2" t="s">
        <v>102</v>
      </c>
      <c r="P492" s="2">
        <v>31780381</v>
      </c>
    </row>
    <row r="493" spans="1:16" x14ac:dyDescent="0.2">
      <c r="A493" s="2">
        <v>1</v>
      </c>
      <c r="B493" s="2">
        <v>6</v>
      </c>
      <c r="C493" s="2">
        <v>2004</v>
      </c>
      <c r="D493" s="3">
        <v>250</v>
      </c>
      <c r="E493" s="2" t="s">
        <v>2014</v>
      </c>
      <c r="F493" s="2" t="s">
        <v>450</v>
      </c>
      <c r="G493" s="2" t="s">
        <v>1727</v>
      </c>
      <c r="H493" s="2" t="s">
        <v>533</v>
      </c>
      <c r="I493" s="2" t="s">
        <v>534</v>
      </c>
      <c r="J493" s="2" t="s">
        <v>535</v>
      </c>
      <c r="K493" s="2" t="s">
        <v>382</v>
      </c>
      <c r="L493" s="2" t="s">
        <v>264</v>
      </c>
      <c r="N493" s="2" t="s">
        <v>536</v>
      </c>
      <c r="P493" s="2">
        <v>32361447</v>
      </c>
    </row>
    <row r="494" spans="1:16" x14ac:dyDescent="0.2">
      <c r="A494" s="2">
        <v>9</v>
      </c>
      <c r="B494" s="2">
        <v>14</v>
      </c>
      <c r="C494" s="2">
        <v>2004</v>
      </c>
      <c r="D494" s="3">
        <v>5000</v>
      </c>
      <c r="E494" s="2" t="s">
        <v>2014</v>
      </c>
      <c r="F494" s="2" t="s">
        <v>872</v>
      </c>
      <c r="G494" s="2" t="s">
        <v>1887</v>
      </c>
      <c r="I494" s="2" t="s">
        <v>873</v>
      </c>
      <c r="J494" s="2" t="s">
        <v>874</v>
      </c>
      <c r="K494" s="2" t="s">
        <v>875</v>
      </c>
      <c r="L494" s="2" t="s">
        <v>528</v>
      </c>
      <c r="P494" s="2">
        <v>72817109</v>
      </c>
    </row>
    <row r="495" spans="1:16" x14ac:dyDescent="0.2">
      <c r="A495" s="2">
        <v>11</v>
      </c>
      <c r="B495" s="2">
        <v>19</v>
      </c>
      <c r="C495" s="2">
        <v>2003</v>
      </c>
      <c r="D495" s="3">
        <v>100</v>
      </c>
      <c r="E495" s="2" t="s">
        <v>2014</v>
      </c>
      <c r="F495" s="2" t="s">
        <v>450</v>
      </c>
      <c r="G495" s="2" t="s">
        <v>1769</v>
      </c>
      <c r="I495" s="2" t="s">
        <v>451</v>
      </c>
      <c r="J495" s="2" t="s">
        <v>452</v>
      </c>
      <c r="K495" s="2" t="s">
        <v>453</v>
      </c>
      <c r="L495" s="2" t="s">
        <v>102</v>
      </c>
      <c r="P495" s="2">
        <v>36305651</v>
      </c>
    </row>
    <row r="496" spans="1:16" x14ac:dyDescent="0.2">
      <c r="A496" s="2">
        <v>12</v>
      </c>
      <c r="B496" s="2">
        <v>28</v>
      </c>
      <c r="C496" s="2">
        <v>2007</v>
      </c>
      <c r="D496" s="3">
        <v>1000</v>
      </c>
      <c r="E496" s="2" t="s">
        <v>2014</v>
      </c>
      <c r="F496" s="2" t="s">
        <v>1374</v>
      </c>
      <c r="G496" s="2" t="s">
        <v>1975</v>
      </c>
      <c r="H496" s="2" t="s">
        <v>506</v>
      </c>
      <c r="I496" s="2" t="s">
        <v>1403</v>
      </c>
      <c r="J496" s="2" t="s">
        <v>1404</v>
      </c>
      <c r="K496" s="2" t="s">
        <v>224</v>
      </c>
      <c r="L496" s="2" t="s">
        <v>225</v>
      </c>
      <c r="M496" s="2" t="s">
        <v>1405</v>
      </c>
      <c r="N496" s="2" t="s">
        <v>1406</v>
      </c>
      <c r="P496" s="2">
        <v>97083223</v>
      </c>
    </row>
    <row r="497" spans="1:16" x14ac:dyDescent="0.2">
      <c r="A497" s="2">
        <v>3</v>
      </c>
      <c r="B497" s="2">
        <v>14</v>
      </c>
      <c r="C497" s="2">
        <v>2008</v>
      </c>
      <c r="D497" s="3">
        <v>5000</v>
      </c>
      <c r="E497" s="2" t="s">
        <v>2014</v>
      </c>
      <c r="F497" s="2" t="s">
        <v>1453</v>
      </c>
      <c r="G497" s="2" t="s">
        <v>1984</v>
      </c>
      <c r="H497" s="2" t="s">
        <v>1460</v>
      </c>
      <c r="I497" s="2" t="s">
        <v>1461</v>
      </c>
      <c r="J497" s="2" t="s">
        <v>1462</v>
      </c>
      <c r="K497" s="2" t="s">
        <v>1463</v>
      </c>
      <c r="L497" s="2" t="s">
        <v>1464</v>
      </c>
      <c r="P497" s="2">
        <v>97194025</v>
      </c>
    </row>
    <row r="498" spans="1:16" x14ac:dyDescent="0.2">
      <c r="A498" s="2">
        <v>6</v>
      </c>
      <c r="B498" s="2">
        <v>30</v>
      </c>
      <c r="C498" s="2">
        <v>2003</v>
      </c>
      <c r="D498" s="3">
        <v>5000</v>
      </c>
      <c r="E498" s="2" t="s">
        <v>2014</v>
      </c>
      <c r="F498" s="2" t="s">
        <v>186</v>
      </c>
      <c r="G498" s="2" t="s">
        <v>1703</v>
      </c>
      <c r="I498" s="2" t="s">
        <v>313</v>
      </c>
      <c r="J498" s="2" t="s">
        <v>314</v>
      </c>
      <c r="K498" s="2" t="s">
        <v>315</v>
      </c>
      <c r="L498" s="2" t="s">
        <v>316</v>
      </c>
      <c r="P498" s="2">
        <v>31452333</v>
      </c>
    </row>
    <row r="499" spans="1:16" x14ac:dyDescent="0.2">
      <c r="A499" s="2">
        <v>3</v>
      </c>
      <c r="B499" s="2">
        <v>12</v>
      </c>
      <c r="C499" s="2">
        <v>2004</v>
      </c>
      <c r="D499" s="3">
        <v>15000</v>
      </c>
      <c r="E499" s="2" t="s">
        <v>2014</v>
      </c>
      <c r="F499" s="2" t="s">
        <v>529</v>
      </c>
      <c r="G499" s="2" t="s">
        <v>1703</v>
      </c>
      <c r="I499" s="2" t="s">
        <v>313</v>
      </c>
      <c r="J499" s="2" t="s">
        <v>314</v>
      </c>
      <c r="K499" s="2" t="s">
        <v>315</v>
      </c>
      <c r="L499" s="2" t="s">
        <v>316</v>
      </c>
      <c r="P499" s="2">
        <v>31452333</v>
      </c>
    </row>
    <row r="500" spans="1:16" x14ac:dyDescent="0.2">
      <c r="A500" s="2">
        <v>3</v>
      </c>
      <c r="B500" s="2">
        <v>13</v>
      </c>
      <c r="C500" s="2">
        <v>2008</v>
      </c>
      <c r="D500" s="3">
        <v>5000</v>
      </c>
      <c r="E500" s="2" t="s">
        <v>2014</v>
      </c>
      <c r="F500" s="2" t="s">
        <v>1426</v>
      </c>
      <c r="G500" s="2" t="s">
        <v>1983</v>
      </c>
      <c r="J500" s="2" t="s">
        <v>314</v>
      </c>
      <c r="K500" s="2" t="s">
        <v>315</v>
      </c>
      <c r="L500" s="2" t="s">
        <v>316</v>
      </c>
      <c r="P500" s="2">
        <v>97194009</v>
      </c>
    </row>
    <row r="501" spans="1:16" x14ac:dyDescent="0.2">
      <c r="A501" s="2">
        <v>5</v>
      </c>
      <c r="B501" s="2">
        <v>12</v>
      </c>
      <c r="C501" s="2">
        <v>2003</v>
      </c>
      <c r="D501" s="3">
        <v>100</v>
      </c>
      <c r="E501" s="2" t="s">
        <v>2014</v>
      </c>
      <c r="F501" s="2" t="s">
        <v>240</v>
      </c>
      <c r="G501" s="2" t="s">
        <v>1780</v>
      </c>
      <c r="J501" s="2" t="s">
        <v>241</v>
      </c>
      <c r="K501" s="2" t="s">
        <v>242</v>
      </c>
      <c r="L501" s="2" t="s">
        <v>21</v>
      </c>
      <c r="P501" s="2">
        <v>40099247</v>
      </c>
    </row>
    <row r="502" spans="1:16" x14ac:dyDescent="0.2">
      <c r="A502" s="2">
        <v>3</v>
      </c>
      <c r="B502" s="2">
        <v>18</v>
      </c>
      <c r="C502" s="2">
        <v>2004</v>
      </c>
      <c r="D502" s="3">
        <v>100</v>
      </c>
      <c r="E502" s="2" t="s">
        <v>2014</v>
      </c>
      <c r="F502" s="2" t="s">
        <v>596</v>
      </c>
      <c r="G502" s="2" t="s">
        <v>1780</v>
      </c>
      <c r="J502" s="2" t="s">
        <v>241</v>
      </c>
      <c r="K502" s="2" t="s">
        <v>242</v>
      </c>
      <c r="L502" s="2" t="s">
        <v>21</v>
      </c>
      <c r="P502" s="2">
        <v>40099247</v>
      </c>
    </row>
    <row r="503" spans="1:16" x14ac:dyDescent="0.2">
      <c r="A503" s="2">
        <v>10</v>
      </c>
      <c r="B503" s="2">
        <v>31</v>
      </c>
      <c r="C503" s="2">
        <v>2008</v>
      </c>
      <c r="D503" s="3">
        <v>50</v>
      </c>
      <c r="E503" s="2" t="s">
        <v>2014</v>
      </c>
      <c r="F503" s="2" t="s">
        <v>1528</v>
      </c>
      <c r="G503" s="2" t="s">
        <v>1998</v>
      </c>
      <c r="H503" s="2" t="s">
        <v>1537</v>
      </c>
      <c r="I503" s="2" t="s">
        <v>1538</v>
      </c>
      <c r="J503" s="2" t="s">
        <v>1539</v>
      </c>
      <c r="K503" s="2" t="s">
        <v>382</v>
      </c>
      <c r="L503" s="2" t="s">
        <v>264</v>
      </c>
      <c r="N503" s="2" t="s">
        <v>1540</v>
      </c>
      <c r="P503" s="2">
        <v>98361768</v>
      </c>
    </row>
    <row r="504" spans="1:16" x14ac:dyDescent="0.2">
      <c r="A504" s="2">
        <v>6</v>
      </c>
      <c r="B504" s="2">
        <v>22</v>
      </c>
      <c r="C504" s="2">
        <v>2012</v>
      </c>
      <c r="D504" s="3">
        <v>50</v>
      </c>
      <c r="E504" s="2" t="s">
        <v>2014</v>
      </c>
      <c r="F504" s="2" t="s">
        <v>1547</v>
      </c>
      <c r="G504" s="2" t="s">
        <v>1998</v>
      </c>
      <c r="H504" s="2" t="s">
        <v>1537</v>
      </c>
      <c r="I504" s="2" t="s">
        <v>1538</v>
      </c>
      <c r="J504" s="2" t="s">
        <v>1539</v>
      </c>
      <c r="K504" s="2" t="s">
        <v>382</v>
      </c>
      <c r="L504" s="2" t="s">
        <v>264</v>
      </c>
      <c r="N504" s="2" t="s">
        <v>1540</v>
      </c>
      <c r="P504" s="2">
        <v>98361768</v>
      </c>
    </row>
    <row r="505" spans="1:16" x14ac:dyDescent="0.2">
      <c r="A505" s="2">
        <v>4</v>
      </c>
      <c r="B505" s="2">
        <v>1</v>
      </c>
      <c r="C505" s="2">
        <v>2008</v>
      </c>
      <c r="D505" s="3">
        <v>15000</v>
      </c>
      <c r="E505" s="2" t="s">
        <v>2014</v>
      </c>
      <c r="F505" s="2" t="s">
        <v>1479</v>
      </c>
      <c r="G505" s="2" t="s">
        <v>1987</v>
      </c>
      <c r="J505" s="2" t="s">
        <v>1480</v>
      </c>
      <c r="K505" s="2" t="s">
        <v>14</v>
      </c>
      <c r="L505" s="2" t="s">
        <v>15</v>
      </c>
      <c r="P505" s="2">
        <v>97272930</v>
      </c>
    </row>
    <row r="506" spans="1:16" x14ac:dyDescent="0.2">
      <c r="A506" s="2">
        <v>10</v>
      </c>
      <c r="B506" s="2">
        <v>18</v>
      </c>
      <c r="C506" s="2">
        <v>2004</v>
      </c>
      <c r="D506" s="3">
        <v>5000</v>
      </c>
      <c r="E506" s="2" t="s">
        <v>2014</v>
      </c>
      <c r="F506" s="2" t="s">
        <v>844</v>
      </c>
      <c r="G506" s="2" t="s">
        <v>1622</v>
      </c>
      <c r="H506" s="2" t="s">
        <v>849</v>
      </c>
      <c r="J506" s="2" t="s">
        <v>850</v>
      </c>
      <c r="K506" s="2" t="s">
        <v>14</v>
      </c>
      <c r="L506" s="2" t="s">
        <v>15</v>
      </c>
      <c r="N506" s="2" t="s">
        <v>851</v>
      </c>
      <c r="P506" s="2">
        <v>17450360</v>
      </c>
    </row>
    <row r="507" spans="1:16" x14ac:dyDescent="0.2">
      <c r="A507" s="2">
        <v>12</v>
      </c>
      <c r="B507" s="2">
        <v>10</v>
      </c>
      <c r="C507" s="2">
        <v>2003</v>
      </c>
      <c r="D507" s="3">
        <v>100</v>
      </c>
      <c r="E507" s="2" t="s">
        <v>2014</v>
      </c>
      <c r="F507" s="2">
        <v>2002</v>
      </c>
      <c r="G507" s="2" t="s">
        <v>1744</v>
      </c>
      <c r="I507" s="2" t="s">
        <v>483</v>
      </c>
      <c r="J507" s="2" t="s">
        <v>484</v>
      </c>
      <c r="K507" s="2" t="s">
        <v>453</v>
      </c>
      <c r="L507" s="2" t="s">
        <v>78</v>
      </c>
      <c r="P507" s="2">
        <v>34257241</v>
      </c>
    </row>
    <row r="508" spans="1:16" x14ac:dyDescent="0.2">
      <c r="A508" s="2">
        <v>7</v>
      </c>
      <c r="B508" s="2">
        <v>25</v>
      </c>
      <c r="C508" s="2">
        <v>2005</v>
      </c>
      <c r="D508" s="3">
        <v>100</v>
      </c>
      <c r="E508" s="2" t="s">
        <v>2014</v>
      </c>
      <c r="F508" s="2" t="s">
        <v>1109</v>
      </c>
      <c r="G508" s="2" t="s">
        <v>1707</v>
      </c>
      <c r="I508" s="2" t="s">
        <v>1110</v>
      </c>
      <c r="J508" s="2" t="s">
        <v>1111</v>
      </c>
      <c r="K508" s="2" t="s">
        <v>1112</v>
      </c>
      <c r="L508" s="2" t="s">
        <v>236</v>
      </c>
      <c r="N508" s="2" t="s">
        <v>1113</v>
      </c>
      <c r="P508" s="2">
        <v>31492599</v>
      </c>
    </row>
    <row r="509" spans="1:16" x14ac:dyDescent="0.2">
      <c r="A509" s="2">
        <v>11</v>
      </c>
      <c r="B509" s="2">
        <v>5</v>
      </c>
      <c r="C509" s="2">
        <v>2004</v>
      </c>
      <c r="D509" s="3">
        <v>3000</v>
      </c>
      <c r="E509" s="2" t="s">
        <v>2014</v>
      </c>
      <c r="F509" s="2" t="s">
        <v>991</v>
      </c>
      <c r="G509" s="2" t="s">
        <v>1904</v>
      </c>
      <c r="J509" s="2" t="s">
        <v>1004</v>
      </c>
      <c r="K509" s="2" t="s">
        <v>14</v>
      </c>
      <c r="L509" s="2" t="s">
        <v>15</v>
      </c>
      <c r="P509" s="2">
        <v>85425986</v>
      </c>
    </row>
    <row r="510" spans="1:16" x14ac:dyDescent="0.2">
      <c r="A510" s="2">
        <v>4</v>
      </c>
      <c r="B510" s="2">
        <v>25</v>
      </c>
      <c r="C510" s="2">
        <v>2005</v>
      </c>
      <c r="D510" s="3">
        <v>15000</v>
      </c>
      <c r="E510" s="2" t="s">
        <v>2014</v>
      </c>
      <c r="F510" s="2" t="s">
        <v>1053</v>
      </c>
      <c r="G510" s="2" t="s">
        <v>1074</v>
      </c>
      <c r="I510" s="2" t="s">
        <v>1074</v>
      </c>
      <c r="J510" s="2" t="s">
        <v>1075</v>
      </c>
      <c r="K510" s="2" t="s">
        <v>14</v>
      </c>
      <c r="L510" s="2" t="s">
        <v>15</v>
      </c>
      <c r="N510" s="2" t="s">
        <v>1076</v>
      </c>
      <c r="P510" s="2">
        <v>36253989</v>
      </c>
    </row>
    <row r="511" spans="1:16" x14ac:dyDescent="0.2">
      <c r="A511" s="2">
        <v>8</v>
      </c>
      <c r="B511" s="2">
        <v>4</v>
      </c>
      <c r="C511" s="2">
        <v>2006</v>
      </c>
      <c r="D511" s="3">
        <v>15000</v>
      </c>
      <c r="E511" s="2" t="s">
        <v>2014</v>
      </c>
      <c r="F511" s="2" t="s">
        <v>1226</v>
      </c>
      <c r="G511" s="2" t="s">
        <v>1074</v>
      </c>
      <c r="I511" s="2" t="s">
        <v>1074</v>
      </c>
      <c r="J511" s="2" t="s">
        <v>1075</v>
      </c>
      <c r="K511" s="2" t="s">
        <v>14</v>
      </c>
      <c r="L511" s="2" t="s">
        <v>15</v>
      </c>
      <c r="N511" s="2" t="s">
        <v>1076</v>
      </c>
      <c r="P511" s="2">
        <v>36253989</v>
      </c>
    </row>
    <row r="512" spans="1:16" x14ac:dyDescent="0.2">
      <c r="A512" s="2">
        <v>6</v>
      </c>
      <c r="B512" s="2">
        <v>8</v>
      </c>
      <c r="C512" s="2">
        <v>2007</v>
      </c>
      <c r="D512" s="3">
        <v>15000</v>
      </c>
      <c r="E512" s="2" t="s">
        <v>2014</v>
      </c>
      <c r="F512" s="2" t="s">
        <v>1336</v>
      </c>
      <c r="G512" s="2" t="s">
        <v>1074</v>
      </c>
      <c r="I512" s="2" t="s">
        <v>1074</v>
      </c>
      <c r="J512" s="2" t="s">
        <v>1075</v>
      </c>
      <c r="K512" s="2" t="s">
        <v>14</v>
      </c>
      <c r="L512" s="2" t="s">
        <v>15</v>
      </c>
      <c r="N512" s="2" t="s">
        <v>1076</v>
      </c>
      <c r="P512" s="2">
        <v>36253989</v>
      </c>
    </row>
    <row r="513" spans="1:16" x14ac:dyDescent="0.2">
      <c r="A513" s="2">
        <v>1</v>
      </c>
      <c r="B513" s="2">
        <v>31</v>
      </c>
      <c r="C513" s="2">
        <v>2008</v>
      </c>
      <c r="D513" s="3">
        <v>15000</v>
      </c>
      <c r="E513" s="2" t="s">
        <v>2014</v>
      </c>
      <c r="F513" s="2" t="s">
        <v>1425</v>
      </c>
      <c r="G513" s="2" t="s">
        <v>1074</v>
      </c>
      <c r="I513" s="2" t="s">
        <v>1074</v>
      </c>
      <c r="J513" s="2" t="s">
        <v>1075</v>
      </c>
      <c r="K513" s="2" t="s">
        <v>14</v>
      </c>
      <c r="L513" s="2" t="s">
        <v>15</v>
      </c>
      <c r="N513" s="2" t="s">
        <v>1076</v>
      </c>
      <c r="P513" s="2">
        <v>36253989</v>
      </c>
    </row>
    <row r="514" spans="1:16" x14ac:dyDescent="0.2">
      <c r="A514" s="2">
        <v>1</v>
      </c>
      <c r="B514" s="2">
        <v>2</v>
      </c>
      <c r="C514" s="2">
        <v>2008</v>
      </c>
      <c r="D514" s="3">
        <v>25000</v>
      </c>
      <c r="E514" s="2" t="s">
        <v>2014</v>
      </c>
      <c r="F514" s="2" t="s">
        <v>1423</v>
      </c>
      <c r="G514" s="2" t="s">
        <v>1074</v>
      </c>
      <c r="I514" s="2" t="s">
        <v>1074</v>
      </c>
      <c r="J514" s="2" t="s">
        <v>1075</v>
      </c>
      <c r="K514" s="2" t="s">
        <v>14</v>
      </c>
      <c r="L514" s="2" t="s">
        <v>15</v>
      </c>
      <c r="N514" s="2" t="s">
        <v>1076</v>
      </c>
      <c r="P514" s="2">
        <v>36253989</v>
      </c>
    </row>
    <row r="515" spans="1:16" x14ac:dyDescent="0.2">
      <c r="A515" s="2">
        <v>3</v>
      </c>
      <c r="B515" s="2">
        <v>19</v>
      </c>
      <c r="C515" s="2">
        <v>2003</v>
      </c>
      <c r="D515" s="3">
        <v>15000</v>
      </c>
      <c r="E515" s="2" t="s">
        <v>2014</v>
      </c>
      <c r="F515" s="2">
        <v>2002</v>
      </c>
      <c r="G515" s="2" t="s">
        <v>1734</v>
      </c>
      <c r="I515" s="2" t="s">
        <v>144</v>
      </c>
      <c r="J515" s="2" t="s">
        <v>145</v>
      </c>
      <c r="K515" s="2" t="s">
        <v>14</v>
      </c>
      <c r="L515" s="2" t="s">
        <v>15</v>
      </c>
      <c r="P515" s="2">
        <v>33692172</v>
      </c>
    </row>
    <row r="516" spans="1:16" x14ac:dyDescent="0.2">
      <c r="A516" s="2">
        <v>11</v>
      </c>
      <c r="B516" s="2">
        <v>19</v>
      </c>
      <c r="C516" s="2">
        <v>2003</v>
      </c>
      <c r="D516" s="3">
        <v>100</v>
      </c>
      <c r="E516" s="2" t="s">
        <v>2014</v>
      </c>
      <c r="F516" s="2" t="s">
        <v>450</v>
      </c>
      <c r="G516" s="2" t="s">
        <v>1724</v>
      </c>
      <c r="I516" s="2" t="s">
        <v>454</v>
      </c>
      <c r="J516" s="2" t="s">
        <v>455</v>
      </c>
      <c r="K516" s="2" t="s">
        <v>101</v>
      </c>
      <c r="L516" s="2" t="s">
        <v>102</v>
      </c>
      <c r="P516" s="2">
        <v>32252133</v>
      </c>
    </row>
    <row r="517" spans="1:16" x14ac:dyDescent="0.2">
      <c r="A517" s="2">
        <v>2</v>
      </c>
      <c r="B517" s="2">
        <v>2</v>
      </c>
      <c r="C517" s="2">
        <v>2004</v>
      </c>
      <c r="D517" s="3">
        <v>25</v>
      </c>
      <c r="E517" s="2" t="s">
        <v>2014</v>
      </c>
      <c r="F517" s="2" t="s">
        <v>450</v>
      </c>
      <c r="G517" s="2" t="s">
        <v>1756</v>
      </c>
      <c r="I517" s="2" t="s">
        <v>563</v>
      </c>
      <c r="J517" s="2" t="s">
        <v>564</v>
      </c>
      <c r="K517" s="2" t="s">
        <v>565</v>
      </c>
      <c r="L517" s="2" t="s">
        <v>201</v>
      </c>
      <c r="P517" s="2">
        <v>35150918</v>
      </c>
    </row>
    <row r="518" spans="1:16" x14ac:dyDescent="0.2">
      <c r="A518" s="2">
        <v>8</v>
      </c>
      <c r="B518" s="2">
        <v>21</v>
      </c>
      <c r="C518" s="2">
        <v>2006</v>
      </c>
      <c r="D518" s="3">
        <v>500</v>
      </c>
      <c r="E518" s="2" t="s">
        <v>2014</v>
      </c>
      <c r="F518" s="2" t="s">
        <v>1251</v>
      </c>
      <c r="G518" s="2" t="s">
        <v>1945</v>
      </c>
      <c r="H518" s="2" t="s">
        <v>1252</v>
      </c>
      <c r="I518" s="2" t="s">
        <v>1253</v>
      </c>
      <c r="J518" s="2" t="s">
        <v>1254</v>
      </c>
      <c r="K518" s="2" t="s">
        <v>1255</v>
      </c>
      <c r="L518" s="2" t="s">
        <v>102</v>
      </c>
      <c r="P518" s="2">
        <v>95642420</v>
      </c>
    </row>
    <row r="519" spans="1:16" x14ac:dyDescent="0.2">
      <c r="A519" s="2">
        <v>10</v>
      </c>
      <c r="B519" s="2">
        <v>16</v>
      </c>
      <c r="C519" s="2">
        <v>2003</v>
      </c>
      <c r="D519" s="2">
        <v>-10000</v>
      </c>
      <c r="E519" s="2" t="s">
        <v>2015</v>
      </c>
      <c r="F519" s="2">
        <v>2002</v>
      </c>
      <c r="G519" s="2" t="s">
        <v>384</v>
      </c>
      <c r="I519" s="2" t="s">
        <v>384</v>
      </c>
      <c r="J519" s="2" t="s">
        <v>385</v>
      </c>
      <c r="K519" s="2" t="s">
        <v>224</v>
      </c>
      <c r="L519" s="2" t="s">
        <v>225</v>
      </c>
      <c r="N519" s="2" t="s">
        <v>386</v>
      </c>
      <c r="P519" s="2">
        <v>30324773</v>
      </c>
    </row>
    <row r="520" spans="1:16" x14ac:dyDescent="0.2">
      <c r="A520" s="2">
        <v>8</v>
      </c>
      <c r="B520" s="2">
        <v>12</v>
      </c>
      <c r="C520" s="2">
        <v>2003</v>
      </c>
      <c r="D520" s="3">
        <v>25000</v>
      </c>
      <c r="E520" s="2" t="s">
        <v>2014</v>
      </c>
      <c r="F520" s="2" t="s">
        <v>383</v>
      </c>
      <c r="G520" s="2" t="s">
        <v>384</v>
      </c>
      <c r="I520" s="2" t="s">
        <v>384</v>
      </c>
      <c r="J520" s="2" t="s">
        <v>385</v>
      </c>
      <c r="K520" s="2" t="s">
        <v>224</v>
      </c>
      <c r="L520" s="2" t="s">
        <v>225</v>
      </c>
      <c r="N520" s="2" t="s">
        <v>386</v>
      </c>
      <c r="P520" s="2">
        <v>30324773</v>
      </c>
    </row>
    <row r="521" spans="1:16" x14ac:dyDescent="0.2">
      <c r="A521" s="2">
        <v>4</v>
      </c>
      <c r="B521" s="2">
        <v>12</v>
      </c>
      <c r="C521" s="2">
        <v>2005</v>
      </c>
      <c r="D521" s="3">
        <v>15000</v>
      </c>
      <c r="E521" s="2" t="s">
        <v>2014</v>
      </c>
      <c r="F521" s="2" t="s">
        <v>1053</v>
      </c>
      <c r="G521" s="2" t="s">
        <v>1624</v>
      </c>
      <c r="I521" s="2" t="s">
        <v>642</v>
      </c>
      <c r="J521" s="2" t="s">
        <v>643</v>
      </c>
      <c r="K521" s="2" t="s">
        <v>644</v>
      </c>
      <c r="L521" s="2" t="s">
        <v>316</v>
      </c>
      <c r="P521" s="2">
        <v>17680846</v>
      </c>
    </row>
    <row r="522" spans="1:16" x14ac:dyDescent="0.2">
      <c r="A522" s="2">
        <v>3</v>
      </c>
      <c r="B522" s="2">
        <v>23</v>
      </c>
      <c r="C522" s="2">
        <v>2006</v>
      </c>
      <c r="D522" s="3">
        <v>15000</v>
      </c>
      <c r="E522" s="2" t="s">
        <v>2014</v>
      </c>
      <c r="F522" s="2" t="s">
        <v>1178</v>
      </c>
      <c r="G522" s="2" t="s">
        <v>1624</v>
      </c>
      <c r="I522" s="2" t="s">
        <v>642</v>
      </c>
      <c r="J522" s="2" t="s">
        <v>643</v>
      </c>
      <c r="K522" s="2" t="s">
        <v>644</v>
      </c>
      <c r="L522" s="2" t="s">
        <v>316</v>
      </c>
      <c r="P522" s="2">
        <v>17680846</v>
      </c>
    </row>
    <row r="523" spans="1:16" x14ac:dyDescent="0.2">
      <c r="A523" s="2">
        <v>2</v>
      </c>
      <c r="B523" s="2">
        <v>9</v>
      </c>
      <c r="C523" s="2">
        <v>2007</v>
      </c>
      <c r="D523" s="3">
        <v>15000</v>
      </c>
      <c r="E523" s="2" t="s">
        <v>2014</v>
      </c>
      <c r="F523" s="2" t="s">
        <v>1292</v>
      </c>
      <c r="G523" s="2" t="s">
        <v>1624</v>
      </c>
      <c r="I523" s="2" t="s">
        <v>642</v>
      </c>
      <c r="J523" s="2" t="s">
        <v>643</v>
      </c>
      <c r="K523" s="2" t="s">
        <v>644</v>
      </c>
      <c r="L523" s="2" t="s">
        <v>316</v>
      </c>
      <c r="P523" s="2">
        <v>17680846</v>
      </c>
    </row>
    <row r="524" spans="1:16" x14ac:dyDescent="0.2">
      <c r="A524" s="2">
        <v>6</v>
      </c>
      <c r="B524" s="2">
        <v>16</v>
      </c>
      <c r="C524" s="2">
        <v>2004</v>
      </c>
      <c r="D524" s="3">
        <v>15000</v>
      </c>
      <c r="E524" s="2" t="s">
        <v>2014</v>
      </c>
      <c r="F524" s="2" t="s">
        <v>618</v>
      </c>
      <c r="G524" s="2" t="s">
        <v>1624</v>
      </c>
      <c r="I524" s="2" t="s">
        <v>642</v>
      </c>
      <c r="J524" s="2" t="s">
        <v>643</v>
      </c>
      <c r="K524" s="2" t="s">
        <v>644</v>
      </c>
      <c r="L524" s="2" t="s">
        <v>316</v>
      </c>
      <c r="P524" s="2">
        <v>17680846</v>
      </c>
    </row>
    <row r="525" spans="1:16" x14ac:dyDescent="0.2">
      <c r="A525" s="2">
        <v>3</v>
      </c>
      <c r="B525" s="2">
        <v>6</v>
      </c>
      <c r="C525" s="2">
        <v>2008</v>
      </c>
      <c r="D525" s="3">
        <v>15000</v>
      </c>
      <c r="E525" s="2" t="s">
        <v>2014</v>
      </c>
      <c r="F525" s="2" t="s">
        <v>1424</v>
      </c>
      <c r="G525" s="2" t="s">
        <v>1655</v>
      </c>
      <c r="H525" s="2" t="s">
        <v>1440</v>
      </c>
      <c r="I525" s="2" t="s">
        <v>1441</v>
      </c>
      <c r="J525" s="2" t="s">
        <v>1442</v>
      </c>
      <c r="K525" s="2" t="s">
        <v>133</v>
      </c>
      <c r="L525" s="2" t="s">
        <v>32</v>
      </c>
      <c r="P525" s="2">
        <v>21365092</v>
      </c>
    </row>
    <row r="526" spans="1:16" x14ac:dyDescent="0.2">
      <c r="A526" s="2">
        <v>12</v>
      </c>
      <c r="B526" s="2">
        <v>29</v>
      </c>
      <c r="C526" s="2">
        <v>2015</v>
      </c>
      <c r="D526" s="3">
        <v>45000</v>
      </c>
      <c r="E526" s="2" t="s">
        <v>2014</v>
      </c>
      <c r="F526" s="2" t="s">
        <v>1548</v>
      </c>
      <c r="G526" s="2" t="s">
        <v>1655</v>
      </c>
      <c r="H526" s="2" t="s">
        <v>1440</v>
      </c>
      <c r="I526" s="2" t="s">
        <v>1441</v>
      </c>
      <c r="J526" s="2" t="s">
        <v>1442</v>
      </c>
      <c r="K526" s="2" t="s">
        <v>133</v>
      </c>
      <c r="L526" s="2" t="s">
        <v>32</v>
      </c>
      <c r="P526" s="2">
        <v>21365092</v>
      </c>
    </row>
    <row r="527" spans="1:16" x14ac:dyDescent="0.2">
      <c r="A527" s="2">
        <v>1</v>
      </c>
      <c r="B527" s="2">
        <v>28</v>
      </c>
      <c r="C527" s="2">
        <v>2016</v>
      </c>
      <c r="D527" s="3">
        <v>45000</v>
      </c>
      <c r="E527" s="2" t="s">
        <v>2014</v>
      </c>
      <c r="F527" s="2" t="s">
        <v>1548</v>
      </c>
      <c r="G527" s="2" t="s">
        <v>1655</v>
      </c>
      <c r="H527" s="2" t="s">
        <v>1440</v>
      </c>
      <c r="I527" s="2" t="s">
        <v>1441</v>
      </c>
      <c r="J527" s="2" t="s">
        <v>1442</v>
      </c>
      <c r="K527" s="2" t="s">
        <v>133</v>
      </c>
      <c r="L527" s="2" t="s">
        <v>32</v>
      </c>
      <c r="P527" s="2">
        <v>21365092</v>
      </c>
    </row>
    <row r="528" spans="1:16" x14ac:dyDescent="0.2">
      <c r="A528" s="2">
        <v>3</v>
      </c>
      <c r="B528" s="2">
        <v>23</v>
      </c>
      <c r="C528" s="2">
        <v>2004</v>
      </c>
      <c r="D528" s="3">
        <v>750</v>
      </c>
      <c r="E528" s="2" t="s">
        <v>2014</v>
      </c>
      <c r="F528" s="2" t="s">
        <v>529</v>
      </c>
      <c r="G528" s="2" t="s">
        <v>1729</v>
      </c>
      <c r="I528" s="2" t="s">
        <v>399</v>
      </c>
      <c r="J528" s="2" t="s">
        <v>400</v>
      </c>
      <c r="K528" s="2" t="s">
        <v>401</v>
      </c>
      <c r="L528" s="2" t="s">
        <v>402</v>
      </c>
      <c r="N528" s="2" t="s">
        <v>403</v>
      </c>
      <c r="P528" s="2">
        <v>32374018</v>
      </c>
    </row>
    <row r="529" spans="1:16" x14ac:dyDescent="0.2">
      <c r="A529" s="2">
        <v>9</v>
      </c>
      <c r="B529" s="2">
        <v>16</v>
      </c>
      <c r="C529" s="2">
        <v>2003</v>
      </c>
      <c r="D529" s="3">
        <v>250</v>
      </c>
      <c r="E529" s="2" t="s">
        <v>2014</v>
      </c>
      <c r="F529" s="2" t="s">
        <v>398</v>
      </c>
      <c r="G529" s="2" t="s">
        <v>1729</v>
      </c>
      <c r="I529" s="2" t="s">
        <v>399</v>
      </c>
      <c r="J529" s="2" t="s">
        <v>400</v>
      </c>
      <c r="K529" s="2" t="s">
        <v>401</v>
      </c>
      <c r="L529" s="2" t="s">
        <v>402</v>
      </c>
      <c r="N529" s="2" t="s">
        <v>403</v>
      </c>
      <c r="P529" s="2">
        <v>32374018</v>
      </c>
    </row>
    <row r="530" spans="1:16" x14ac:dyDescent="0.2">
      <c r="A530" s="2">
        <v>10</v>
      </c>
      <c r="B530" s="2">
        <v>16</v>
      </c>
      <c r="C530" s="2">
        <v>2003</v>
      </c>
      <c r="D530" s="3">
        <v>250</v>
      </c>
      <c r="E530" s="2" t="s">
        <v>2014</v>
      </c>
      <c r="F530" s="2" t="s">
        <v>398</v>
      </c>
      <c r="G530" s="2" t="s">
        <v>1729</v>
      </c>
      <c r="I530" s="2" t="s">
        <v>399</v>
      </c>
      <c r="J530" s="2" t="s">
        <v>400</v>
      </c>
      <c r="K530" s="2" t="s">
        <v>401</v>
      </c>
      <c r="L530" s="2" t="s">
        <v>402</v>
      </c>
      <c r="N530" s="2" t="s">
        <v>403</v>
      </c>
      <c r="P530" s="2">
        <v>32374018</v>
      </c>
    </row>
    <row r="531" spans="1:16" x14ac:dyDescent="0.2">
      <c r="A531" s="2">
        <v>10</v>
      </c>
      <c r="B531" s="2">
        <v>16</v>
      </c>
      <c r="C531" s="2">
        <v>2003</v>
      </c>
      <c r="D531" s="3">
        <v>1000</v>
      </c>
      <c r="E531" s="2" t="s">
        <v>2014</v>
      </c>
      <c r="F531" s="2" t="s">
        <v>383</v>
      </c>
      <c r="G531" s="2" t="s">
        <v>1816</v>
      </c>
      <c r="H531" s="2" t="s">
        <v>418</v>
      </c>
      <c r="I531" s="2" t="s">
        <v>419</v>
      </c>
      <c r="J531" s="2" t="s">
        <v>420</v>
      </c>
      <c r="K531" s="2" t="s">
        <v>401</v>
      </c>
      <c r="L531" s="2" t="s">
        <v>402</v>
      </c>
      <c r="P531" s="2">
        <v>41964731</v>
      </c>
    </row>
    <row r="532" spans="1:16" x14ac:dyDescent="0.2">
      <c r="A532" s="2">
        <v>8</v>
      </c>
      <c r="B532" s="2">
        <v>26</v>
      </c>
      <c r="C532" s="2">
        <v>2003</v>
      </c>
      <c r="D532" s="3">
        <v>100</v>
      </c>
      <c r="E532" s="2" t="s">
        <v>2014</v>
      </c>
      <c r="F532" s="2" t="s">
        <v>387</v>
      </c>
      <c r="G532" s="2" t="s">
        <v>1815</v>
      </c>
      <c r="J532" s="2" t="s">
        <v>388</v>
      </c>
      <c r="K532" s="2" t="s">
        <v>48</v>
      </c>
      <c r="L532" s="2" t="s">
        <v>389</v>
      </c>
      <c r="P532" s="2">
        <v>41342951</v>
      </c>
    </row>
    <row r="533" spans="1:16" x14ac:dyDescent="0.2">
      <c r="A533" s="2">
        <v>9</v>
      </c>
      <c r="B533" s="2">
        <v>16</v>
      </c>
      <c r="C533" s="2">
        <v>2003</v>
      </c>
      <c r="D533" s="3">
        <v>50</v>
      </c>
      <c r="E533" s="2" t="s">
        <v>2014</v>
      </c>
      <c r="F533" s="2" t="s">
        <v>387</v>
      </c>
      <c r="G533" s="2" t="s">
        <v>1815</v>
      </c>
      <c r="J533" s="2" t="s">
        <v>388</v>
      </c>
      <c r="K533" s="2" t="s">
        <v>48</v>
      </c>
      <c r="L533" s="2" t="s">
        <v>389</v>
      </c>
      <c r="P533" s="2">
        <v>41342951</v>
      </c>
    </row>
    <row r="534" spans="1:16" x14ac:dyDescent="0.2">
      <c r="A534" s="2">
        <v>10</v>
      </c>
      <c r="B534" s="2">
        <v>16</v>
      </c>
      <c r="C534" s="2">
        <v>2003</v>
      </c>
      <c r="D534" s="3">
        <v>50</v>
      </c>
      <c r="E534" s="2" t="s">
        <v>2014</v>
      </c>
      <c r="F534" s="2" t="s">
        <v>411</v>
      </c>
      <c r="G534" s="2" t="s">
        <v>1815</v>
      </c>
      <c r="J534" s="2" t="s">
        <v>388</v>
      </c>
      <c r="K534" s="2" t="s">
        <v>48</v>
      </c>
      <c r="L534" s="2" t="s">
        <v>389</v>
      </c>
      <c r="P534" s="2">
        <v>41342951</v>
      </c>
    </row>
    <row r="535" spans="1:16" x14ac:dyDescent="0.2">
      <c r="A535" s="2">
        <v>12</v>
      </c>
      <c r="B535" s="2">
        <v>15</v>
      </c>
      <c r="C535" s="2">
        <v>2003</v>
      </c>
      <c r="D535" s="3">
        <v>100</v>
      </c>
      <c r="E535" s="2" t="s">
        <v>2014</v>
      </c>
      <c r="F535" s="2" t="s">
        <v>489</v>
      </c>
      <c r="G535" s="2" t="s">
        <v>1815</v>
      </c>
      <c r="J535" s="2" t="s">
        <v>388</v>
      </c>
      <c r="K535" s="2" t="s">
        <v>48</v>
      </c>
      <c r="L535" s="2" t="s">
        <v>389</v>
      </c>
      <c r="P535" s="2">
        <v>41342951</v>
      </c>
    </row>
    <row r="536" spans="1:16" x14ac:dyDescent="0.2">
      <c r="A536" s="2">
        <v>8</v>
      </c>
      <c r="B536" s="2">
        <v>26</v>
      </c>
      <c r="C536" s="2">
        <v>2003</v>
      </c>
      <c r="D536" s="3">
        <v>50</v>
      </c>
      <c r="E536" s="2" t="s">
        <v>2014</v>
      </c>
      <c r="F536" s="2" t="s">
        <v>383</v>
      </c>
      <c r="G536" s="2" t="s">
        <v>1815</v>
      </c>
      <c r="J536" s="2" t="s">
        <v>388</v>
      </c>
      <c r="K536" s="2" t="s">
        <v>48</v>
      </c>
      <c r="L536" s="2" t="s">
        <v>389</v>
      </c>
      <c r="P536" s="2">
        <v>41342951</v>
      </c>
    </row>
    <row r="537" spans="1:16" x14ac:dyDescent="0.2">
      <c r="A537" s="2">
        <v>5</v>
      </c>
      <c r="B537" s="2">
        <v>24</v>
      </c>
      <c r="C537" s="2">
        <v>2005</v>
      </c>
      <c r="D537" s="3">
        <v>15000</v>
      </c>
      <c r="E537" s="2" t="s">
        <v>2014</v>
      </c>
      <c r="F537" s="2" t="s">
        <v>1053</v>
      </c>
      <c r="G537" s="2" t="s">
        <v>1636</v>
      </c>
      <c r="I537" s="2" t="s">
        <v>149</v>
      </c>
      <c r="J537" s="2" t="s">
        <v>150</v>
      </c>
      <c r="K537" s="2" t="s">
        <v>151</v>
      </c>
      <c r="L537" s="2" t="s">
        <v>106</v>
      </c>
      <c r="N537" s="2" t="s">
        <v>152</v>
      </c>
      <c r="P537" s="2">
        <v>19420086</v>
      </c>
    </row>
    <row r="538" spans="1:16" x14ac:dyDescent="0.2">
      <c r="A538" s="2">
        <v>2</v>
      </c>
      <c r="B538" s="2">
        <v>1</v>
      </c>
      <c r="C538" s="2">
        <v>2006</v>
      </c>
      <c r="D538" s="3">
        <v>15000</v>
      </c>
      <c r="E538" s="2" t="s">
        <v>2014</v>
      </c>
      <c r="F538" s="2" t="s">
        <v>1177</v>
      </c>
      <c r="G538" s="2" t="s">
        <v>1636</v>
      </c>
      <c r="I538" s="2" t="s">
        <v>149</v>
      </c>
      <c r="J538" s="2" t="s">
        <v>150</v>
      </c>
      <c r="K538" s="2" t="s">
        <v>151</v>
      </c>
      <c r="L538" s="2" t="s">
        <v>106</v>
      </c>
      <c r="N538" s="2" t="s">
        <v>152</v>
      </c>
      <c r="P538" s="2">
        <v>19420086</v>
      </c>
    </row>
    <row r="539" spans="1:16" x14ac:dyDescent="0.2">
      <c r="A539" s="2">
        <v>3</v>
      </c>
      <c r="B539" s="2">
        <v>26</v>
      </c>
      <c r="C539" s="2">
        <v>2003</v>
      </c>
      <c r="D539" s="3">
        <v>15000</v>
      </c>
      <c r="E539" s="2" t="s">
        <v>2014</v>
      </c>
      <c r="F539" s="2" t="s">
        <v>79</v>
      </c>
      <c r="G539" s="2" t="s">
        <v>1636</v>
      </c>
      <c r="I539" s="2" t="s">
        <v>149</v>
      </c>
      <c r="J539" s="2" t="s">
        <v>150</v>
      </c>
      <c r="K539" s="2" t="s">
        <v>151</v>
      </c>
      <c r="L539" s="2" t="s">
        <v>106</v>
      </c>
      <c r="N539" s="2" t="s">
        <v>152</v>
      </c>
      <c r="P539" s="2">
        <v>19420086</v>
      </c>
    </row>
    <row r="540" spans="1:16" x14ac:dyDescent="0.2">
      <c r="A540" s="2">
        <v>2</v>
      </c>
      <c r="B540" s="2">
        <v>17</v>
      </c>
      <c r="C540" s="2">
        <v>2004</v>
      </c>
      <c r="D540" s="3">
        <v>15000</v>
      </c>
      <c r="E540" s="2" t="s">
        <v>2014</v>
      </c>
      <c r="F540" s="2" t="s">
        <v>529</v>
      </c>
      <c r="G540" s="2" t="s">
        <v>1636</v>
      </c>
      <c r="I540" s="2" t="s">
        <v>149</v>
      </c>
      <c r="J540" s="2" t="s">
        <v>150</v>
      </c>
      <c r="K540" s="2" t="s">
        <v>151</v>
      </c>
      <c r="L540" s="2" t="s">
        <v>106</v>
      </c>
      <c r="N540" s="2" t="s">
        <v>152</v>
      </c>
      <c r="P540" s="2">
        <v>19420086</v>
      </c>
    </row>
    <row r="541" spans="1:16" x14ac:dyDescent="0.2">
      <c r="A541" s="2">
        <v>3</v>
      </c>
      <c r="B541" s="2">
        <v>1</v>
      </c>
      <c r="C541" s="2">
        <v>2007</v>
      </c>
      <c r="D541" s="3">
        <v>15000</v>
      </c>
      <c r="E541" s="2" t="s">
        <v>2014</v>
      </c>
      <c r="F541" s="2" t="s">
        <v>1302</v>
      </c>
      <c r="G541" s="2" t="s">
        <v>1636</v>
      </c>
      <c r="I541" s="2" t="s">
        <v>149</v>
      </c>
      <c r="J541" s="2" t="s">
        <v>150</v>
      </c>
      <c r="K541" s="2" t="s">
        <v>151</v>
      </c>
      <c r="L541" s="2" t="s">
        <v>106</v>
      </c>
      <c r="N541" s="2" t="s">
        <v>152</v>
      </c>
      <c r="P541" s="2">
        <v>19420086</v>
      </c>
    </row>
    <row r="542" spans="1:16" x14ac:dyDescent="0.2">
      <c r="A542" s="2">
        <v>2</v>
      </c>
      <c r="B542" s="2">
        <v>6</v>
      </c>
      <c r="C542" s="2">
        <v>2008</v>
      </c>
      <c r="D542" s="3">
        <v>15000</v>
      </c>
      <c r="E542" s="2" t="s">
        <v>2014</v>
      </c>
      <c r="F542" s="2" t="s">
        <v>1425</v>
      </c>
      <c r="G542" s="2" t="s">
        <v>1636</v>
      </c>
      <c r="I542" s="2" t="s">
        <v>149</v>
      </c>
      <c r="J542" s="2" t="s">
        <v>150</v>
      </c>
      <c r="K542" s="2" t="s">
        <v>151</v>
      </c>
      <c r="L542" s="2" t="s">
        <v>106</v>
      </c>
      <c r="N542" s="2" t="s">
        <v>152</v>
      </c>
      <c r="P542" s="2">
        <v>19420086</v>
      </c>
    </row>
    <row r="543" spans="1:16" x14ac:dyDescent="0.2">
      <c r="A543" s="2">
        <v>2</v>
      </c>
      <c r="B543" s="2">
        <v>6</v>
      </c>
      <c r="C543" s="2">
        <v>2008</v>
      </c>
      <c r="D543" s="3">
        <v>35000</v>
      </c>
      <c r="E543" s="2" t="s">
        <v>2014</v>
      </c>
      <c r="F543" s="2" t="s">
        <v>1425</v>
      </c>
      <c r="G543" s="2" t="s">
        <v>1636</v>
      </c>
      <c r="I543" s="2" t="s">
        <v>149</v>
      </c>
      <c r="J543" s="2" t="s">
        <v>150</v>
      </c>
      <c r="K543" s="2" t="s">
        <v>151</v>
      </c>
      <c r="L543" s="2" t="s">
        <v>106</v>
      </c>
      <c r="N543" s="2" t="s">
        <v>152</v>
      </c>
      <c r="P543" s="2">
        <v>19420086</v>
      </c>
    </row>
    <row r="544" spans="1:16" x14ac:dyDescent="0.2">
      <c r="A544" s="2">
        <v>2</v>
      </c>
      <c r="B544" s="2">
        <v>1</v>
      </c>
      <c r="C544" s="2">
        <v>2016</v>
      </c>
      <c r="D544" s="3">
        <v>15000</v>
      </c>
      <c r="E544" s="2" t="s">
        <v>2014</v>
      </c>
      <c r="G544" s="2" t="s">
        <v>1636</v>
      </c>
      <c r="I544" s="2" t="s">
        <v>149</v>
      </c>
      <c r="J544" s="2" t="s">
        <v>150</v>
      </c>
      <c r="K544" s="2" t="s">
        <v>151</v>
      </c>
      <c r="L544" s="2" t="s">
        <v>106</v>
      </c>
      <c r="N544" s="2" t="s">
        <v>152</v>
      </c>
      <c r="P544" s="2">
        <v>19420086</v>
      </c>
    </row>
    <row r="545" spans="1:16" x14ac:dyDescent="0.2">
      <c r="A545" s="2">
        <v>5</v>
      </c>
      <c r="B545" s="2">
        <v>20</v>
      </c>
      <c r="C545" s="2">
        <v>2003</v>
      </c>
      <c r="D545" s="3">
        <v>15000</v>
      </c>
      <c r="E545" s="2" t="s">
        <v>2014</v>
      </c>
      <c r="F545" s="2" t="s">
        <v>243</v>
      </c>
      <c r="G545" s="2" t="s">
        <v>1768</v>
      </c>
      <c r="J545" s="2" t="s">
        <v>244</v>
      </c>
      <c r="K545" s="2" t="s">
        <v>245</v>
      </c>
      <c r="L545" s="2" t="s">
        <v>91</v>
      </c>
      <c r="P545" s="2">
        <v>36302460</v>
      </c>
    </row>
    <row r="546" spans="1:16" x14ac:dyDescent="0.2">
      <c r="A546" s="2">
        <v>5</v>
      </c>
      <c r="B546" s="2">
        <v>24</v>
      </c>
      <c r="C546" s="2">
        <v>2004</v>
      </c>
      <c r="D546" s="3">
        <v>15000</v>
      </c>
      <c r="E546" s="2" t="s">
        <v>2014</v>
      </c>
      <c r="F546" s="2" t="s">
        <v>703</v>
      </c>
      <c r="G546" s="2" t="s">
        <v>1768</v>
      </c>
      <c r="J546" s="2" t="s">
        <v>244</v>
      </c>
      <c r="K546" s="2" t="s">
        <v>245</v>
      </c>
      <c r="L546" s="2" t="s">
        <v>91</v>
      </c>
      <c r="P546" s="2">
        <v>36302460</v>
      </c>
    </row>
    <row r="547" spans="1:16" x14ac:dyDescent="0.2">
      <c r="A547" s="2">
        <v>3</v>
      </c>
      <c r="B547" s="2">
        <v>5</v>
      </c>
      <c r="C547" s="2">
        <v>2007</v>
      </c>
      <c r="D547" s="3">
        <v>1000</v>
      </c>
      <c r="E547" s="2" t="s">
        <v>2014</v>
      </c>
      <c r="F547" s="2" t="s">
        <v>1292</v>
      </c>
      <c r="G547" s="2" t="s">
        <v>1955</v>
      </c>
      <c r="H547" s="2" t="s">
        <v>23</v>
      </c>
      <c r="I547" s="2" t="s">
        <v>1303</v>
      </c>
      <c r="J547" s="2" t="s">
        <v>1304</v>
      </c>
      <c r="K547" s="2" t="s">
        <v>14</v>
      </c>
      <c r="L547" s="2" t="s">
        <v>15</v>
      </c>
      <c r="P547" s="2">
        <v>96415842</v>
      </c>
    </row>
    <row r="548" spans="1:16" x14ac:dyDescent="0.2">
      <c r="A548" s="2">
        <v>12</v>
      </c>
      <c r="B548" s="2">
        <v>22</v>
      </c>
      <c r="C548" s="2">
        <v>2004</v>
      </c>
      <c r="D548" s="3">
        <v>1000</v>
      </c>
      <c r="E548" s="2" t="s">
        <v>2014</v>
      </c>
      <c r="F548" s="2" t="s">
        <v>1014</v>
      </c>
      <c r="G548" s="2" t="s">
        <v>1742</v>
      </c>
      <c r="I548" s="2" t="s">
        <v>1048</v>
      </c>
      <c r="J548" s="2" t="s">
        <v>1049</v>
      </c>
      <c r="K548" s="2" t="s">
        <v>1050</v>
      </c>
      <c r="L548" s="2" t="s">
        <v>1051</v>
      </c>
      <c r="N548" s="2" t="s">
        <v>1052</v>
      </c>
      <c r="P548" s="2">
        <v>34172929</v>
      </c>
    </row>
    <row r="549" spans="1:16" x14ac:dyDescent="0.2">
      <c r="A549" s="2">
        <v>11</v>
      </c>
      <c r="B549" s="2">
        <v>2</v>
      </c>
      <c r="C549" s="2">
        <v>2008</v>
      </c>
      <c r="D549" s="3">
        <v>250</v>
      </c>
      <c r="E549" s="2" t="s">
        <v>2014</v>
      </c>
      <c r="F549" s="2" t="s">
        <v>1541</v>
      </c>
      <c r="G549" s="2" t="s">
        <v>1652</v>
      </c>
      <c r="H549" s="2" t="s">
        <v>1386</v>
      </c>
      <c r="I549" s="2" t="s">
        <v>1542</v>
      </c>
      <c r="J549" s="2" t="s">
        <v>1543</v>
      </c>
      <c r="K549" s="2" t="s">
        <v>1544</v>
      </c>
      <c r="L549" s="2" t="s">
        <v>320</v>
      </c>
      <c r="M549" s="2" t="s">
        <v>1545</v>
      </c>
      <c r="O549" s="2" t="s">
        <v>1546</v>
      </c>
      <c r="P549" s="2">
        <v>21015679</v>
      </c>
    </row>
    <row r="550" spans="1:16" x14ac:dyDescent="0.2">
      <c r="A550" s="2">
        <v>10</v>
      </c>
      <c r="B550" s="2">
        <v>13</v>
      </c>
      <c r="C550" s="2">
        <v>2004</v>
      </c>
      <c r="D550" s="3">
        <v>7500</v>
      </c>
      <c r="E550" s="2" t="s">
        <v>2014</v>
      </c>
      <c r="F550" s="2" t="s">
        <v>881</v>
      </c>
      <c r="G550" s="2" t="s">
        <v>1749</v>
      </c>
      <c r="I550" s="2" t="s">
        <v>916</v>
      </c>
      <c r="J550" s="2" t="s">
        <v>917</v>
      </c>
      <c r="K550" s="2" t="s">
        <v>694</v>
      </c>
      <c r="L550" s="2" t="s">
        <v>95</v>
      </c>
      <c r="P550" s="2">
        <v>34963530</v>
      </c>
    </row>
    <row r="551" spans="1:16" x14ac:dyDescent="0.2">
      <c r="A551" s="2">
        <v>12</v>
      </c>
      <c r="B551" s="2">
        <v>17</v>
      </c>
      <c r="C551" s="2">
        <v>2004</v>
      </c>
      <c r="D551" s="3">
        <v>15000</v>
      </c>
      <c r="E551" s="2" t="s">
        <v>2014</v>
      </c>
      <c r="F551" s="2" t="s">
        <v>881</v>
      </c>
      <c r="G551" s="2" t="s">
        <v>1667</v>
      </c>
      <c r="H551" s="2" t="s">
        <v>964</v>
      </c>
      <c r="I551" s="2" t="s">
        <v>965</v>
      </c>
      <c r="J551" s="2" t="s">
        <v>966</v>
      </c>
      <c r="K551" s="2" t="s">
        <v>967</v>
      </c>
      <c r="L551" s="2" t="s">
        <v>264</v>
      </c>
      <c r="M551" s="2" t="s">
        <v>968</v>
      </c>
      <c r="N551" s="2" t="s">
        <v>969</v>
      </c>
      <c r="P551" s="2">
        <v>25209540</v>
      </c>
    </row>
    <row r="552" spans="1:16" x14ac:dyDescent="0.2">
      <c r="A552" s="2">
        <v>4</v>
      </c>
      <c r="B552" s="2">
        <v>28</v>
      </c>
      <c r="C552" s="2">
        <v>2008</v>
      </c>
      <c r="D552" s="3">
        <v>1000</v>
      </c>
      <c r="E552" s="2" t="s">
        <v>2014</v>
      </c>
      <c r="F552" s="2" t="s">
        <v>1487</v>
      </c>
      <c r="G552" s="2" t="s">
        <v>1719</v>
      </c>
      <c r="I552" s="2" t="s">
        <v>1491</v>
      </c>
      <c r="J552" s="2" t="s">
        <v>1492</v>
      </c>
      <c r="K552" s="2" t="s">
        <v>302</v>
      </c>
      <c r="L552" s="2" t="s">
        <v>32</v>
      </c>
      <c r="N552" s="2" t="s">
        <v>1493</v>
      </c>
      <c r="P552" s="2">
        <v>32022375</v>
      </c>
    </row>
    <row r="553" spans="1:16" x14ac:dyDescent="0.2">
      <c r="A553" s="2">
        <v>4</v>
      </c>
      <c r="B553" s="2">
        <v>30</v>
      </c>
      <c r="C553" s="2">
        <v>2004</v>
      </c>
      <c r="D553" s="3">
        <v>15000</v>
      </c>
      <c r="E553" s="2" t="s">
        <v>2014</v>
      </c>
      <c r="F553" s="2" t="s">
        <v>529</v>
      </c>
      <c r="G553" s="2" t="s">
        <v>1846</v>
      </c>
      <c r="J553" s="2" t="s">
        <v>645</v>
      </c>
      <c r="K553" s="2" t="s">
        <v>14</v>
      </c>
      <c r="L553" s="2" t="s">
        <v>15</v>
      </c>
      <c r="P553" s="2">
        <v>58067520</v>
      </c>
    </row>
    <row r="554" spans="1:16" x14ac:dyDescent="0.2">
      <c r="A554" s="2">
        <v>2</v>
      </c>
      <c r="B554" s="2">
        <v>15</v>
      </c>
      <c r="C554" s="2">
        <v>2008</v>
      </c>
      <c r="D554" s="3">
        <v>50</v>
      </c>
      <c r="E554" s="2" t="s">
        <v>2014</v>
      </c>
      <c r="F554" s="2" t="s">
        <v>1427</v>
      </c>
      <c r="G554" s="2" t="s">
        <v>1980</v>
      </c>
      <c r="H554" s="2" t="s">
        <v>1428</v>
      </c>
      <c r="I554" s="2" t="s">
        <v>1429</v>
      </c>
      <c r="J554" s="2" t="s">
        <v>1430</v>
      </c>
      <c r="K554" s="2" t="s">
        <v>1431</v>
      </c>
      <c r="L554" s="2" t="s">
        <v>1103</v>
      </c>
      <c r="M554" s="2" t="s">
        <v>1432</v>
      </c>
      <c r="P554" s="2">
        <v>97163456</v>
      </c>
    </row>
    <row r="555" spans="1:16" x14ac:dyDescent="0.2">
      <c r="A555" s="2">
        <v>2</v>
      </c>
      <c r="B555" s="2">
        <v>15</v>
      </c>
      <c r="C555" s="2">
        <v>2008</v>
      </c>
      <c r="D555" s="3">
        <v>50</v>
      </c>
      <c r="E555" s="2" t="s">
        <v>2014</v>
      </c>
      <c r="F555" s="2" t="s">
        <v>1427</v>
      </c>
      <c r="G555" s="2" t="s">
        <v>1980</v>
      </c>
      <c r="H555" s="2" t="s">
        <v>1428</v>
      </c>
      <c r="I555" s="2" t="s">
        <v>1429</v>
      </c>
      <c r="J555" s="2" t="s">
        <v>1430</v>
      </c>
      <c r="K555" s="2" t="s">
        <v>1431</v>
      </c>
      <c r="L555" s="2" t="s">
        <v>1103</v>
      </c>
      <c r="M555" s="2" t="s">
        <v>1432</v>
      </c>
      <c r="P555" s="2">
        <v>97163456</v>
      </c>
    </row>
    <row r="556" spans="1:16" x14ac:dyDescent="0.2">
      <c r="A556" s="2">
        <v>5</v>
      </c>
      <c r="B556" s="2">
        <v>14</v>
      </c>
      <c r="C556" s="2">
        <v>2007</v>
      </c>
      <c r="D556" s="3">
        <v>1000</v>
      </c>
      <c r="E556" s="2" t="s">
        <v>2014</v>
      </c>
      <c r="F556" s="2" t="s">
        <v>1328</v>
      </c>
      <c r="G556" s="2" t="s">
        <v>1329</v>
      </c>
      <c r="H556" s="2" t="s">
        <v>53</v>
      </c>
      <c r="I556" s="2" t="s">
        <v>1329</v>
      </c>
      <c r="J556" s="2" t="s">
        <v>1330</v>
      </c>
      <c r="K556" s="2" t="s">
        <v>14</v>
      </c>
      <c r="L556" s="2" t="s">
        <v>15</v>
      </c>
      <c r="N556" s="2" t="s">
        <v>1331</v>
      </c>
      <c r="P556" s="2">
        <v>13963657</v>
      </c>
    </row>
    <row r="557" spans="1:16" x14ac:dyDescent="0.2">
      <c r="A557" s="2">
        <v>6</v>
      </c>
      <c r="B557" s="2">
        <v>3</v>
      </c>
      <c r="C557" s="2">
        <v>2005</v>
      </c>
      <c r="D557" s="3">
        <v>1000</v>
      </c>
      <c r="E557" s="2" t="s">
        <v>2014</v>
      </c>
      <c r="F557" s="2" t="s">
        <v>1085</v>
      </c>
      <c r="G557" s="2" t="s">
        <v>1919</v>
      </c>
      <c r="H557" s="2" t="s">
        <v>1086</v>
      </c>
      <c r="I557" s="2" t="s">
        <v>1087</v>
      </c>
      <c r="J557" s="2" t="s">
        <v>1088</v>
      </c>
      <c r="K557" s="2" t="s">
        <v>1089</v>
      </c>
      <c r="L557" s="2" t="s">
        <v>264</v>
      </c>
      <c r="N557" s="2" t="s">
        <v>1090</v>
      </c>
      <c r="P557" s="2">
        <v>93928032</v>
      </c>
    </row>
    <row r="558" spans="1:16" x14ac:dyDescent="0.2">
      <c r="A558" s="2">
        <v>1</v>
      </c>
      <c r="B558" s="2">
        <v>26</v>
      </c>
      <c r="C558" s="2">
        <v>2005</v>
      </c>
      <c r="D558" s="3">
        <v>100</v>
      </c>
      <c r="E558" s="2" t="s">
        <v>2014</v>
      </c>
      <c r="F558" s="2" t="s">
        <v>1053</v>
      </c>
      <c r="G558" s="2" t="s">
        <v>1623</v>
      </c>
      <c r="I558" s="2" t="s">
        <v>1055</v>
      </c>
      <c r="J558" s="2" t="s">
        <v>1056</v>
      </c>
      <c r="K558" s="2" t="s">
        <v>305</v>
      </c>
      <c r="L558" s="2" t="s">
        <v>236</v>
      </c>
      <c r="N558" s="2" t="s">
        <v>1057</v>
      </c>
      <c r="P558" s="2">
        <v>17521136</v>
      </c>
    </row>
    <row r="559" spans="1:16" x14ac:dyDescent="0.2">
      <c r="A559" s="2">
        <v>3</v>
      </c>
      <c r="B559" s="2">
        <v>16</v>
      </c>
      <c r="C559" s="2">
        <v>2004</v>
      </c>
      <c r="D559" s="3">
        <v>15000</v>
      </c>
      <c r="E559" s="2" t="s">
        <v>2014</v>
      </c>
      <c r="F559" s="2" t="s">
        <v>529</v>
      </c>
      <c r="G559" s="2" t="s">
        <v>1737</v>
      </c>
      <c r="I559" s="2" t="s">
        <v>134</v>
      </c>
      <c r="J559" s="2" t="s">
        <v>135</v>
      </c>
      <c r="K559" s="2" t="s">
        <v>14</v>
      </c>
      <c r="L559" s="2" t="s">
        <v>15</v>
      </c>
      <c r="P559" s="2">
        <v>33720582</v>
      </c>
    </row>
    <row r="560" spans="1:16" x14ac:dyDescent="0.2">
      <c r="A560" s="2">
        <v>4</v>
      </c>
      <c r="B560" s="2">
        <v>2</v>
      </c>
      <c r="C560" s="2">
        <v>2003</v>
      </c>
      <c r="D560" s="3">
        <v>15000</v>
      </c>
      <c r="E560" s="2" t="s">
        <v>2014</v>
      </c>
      <c r="F560" s="2" t="s">
        <v>71</v>
      </c>
      <c r="G560" s="2" t="s">
        <v>1737</v>
      </c>
      <c r="I560" s="2" t="s">
        <v>134</v>
      </c>
      <c r="J560" s="2" t="s">
        <v>135</v>
      </c>
      <c r="K560" s="2" t="s">
        <v>14</v>
      </c>
      <c r="L560" s="2" t="s">
        <v>15</v>
      </c>
      <c r="P560" s="2">
        <v>33720582</v>
      </c>
    </row>
    <row r="561" spans="1:16" x14ac:dyDescent="0.2">
      <c r="A561" s="2">
        <v>4</v>
      </c>
      <c r="B561" s="2">
        <v>21</v>
      </c>
      <c r="C561" s="2">
        <v>2004</v>
      </c>
      <c r="D561" s="3">
        <v>50</v>
      </c>
      <c r="E561" s="2" t="s">
        <v>2014</v>
      </c>
      <c r="F561" s="2" t="s">
        <v>684</v>
      </c>
      <c r="G561" s="2" t="s">
        <v>549</v>
      </c>
      <c r="I561" s="2" t="s">
        <v>549</v>
      </c>
      <c r="J561" s="2" t="s">
        <v>550</v>
      </c>
      <c r="K561" s="2" t="s">
        <v>278</v>
      </c>
      <c r="L561" s="2" t="s">
        <v>264</v>
      </c>
      <c r="O561" s="2" t="s">
        <v>551</v>
      </c>
      <c r="P561" s="2">
        <v>36296310</v>
      </c>
    </row>
    <row r="562" spans="1:16" x14ac:dyDescent="0.2">
      <c r="A562" s="2">
        <v>1</v>
      </c>
      <c r="B562" s="2">
        <v>20</v>
      </c>
      <c r="C562" s="2">
        <v>2004</v>
      </c>
      <c r="D562" s="3">
        <v>50</v>
      </c>
      <c r="E562" s="2" t="s">
        <v>2014</v>
      </c>
      <c r="F562" s="2" t="s">
        <v>450</v>
      </c>
      <c r="G562" s="2" t="s">
        <v>549</v>
      </c>
      <c r="I562" s="2" t="s">
        <v>549</v>
      </c>
      <c r="J562" s="2" t="s">
        <v>550</v>
      </c>
      <c r="K562" s="2" t="s">
        <v>278</v>
      </c>
      <c r="L562" s="2" t="s">
        <v>264</v>
      </c>
      <c r="O562" s="2" t="s">
        <v>551</v>
      </c>
      <c r="P562" s="2">
        <v>36296310</v>
      </c>
    </row>
    <row r="563" spans="1:16" x14ac:dyDescent="0.2">
      <c r="A563" s="2">
        <v>12</v>
      </c>
      <c r="B563" s="2">
        <v>6</v>
      </c>
      <c r="C563" s="2">
        <v>2005</v>
      </c>
      <c r="D563" s="3">
        <v>15000</v>
      </c>
      <c r="E563" s="2" t="s">
        <v>2014</v>
      </c>
      <c r="F563" s="2" t="s">
        <v>1053</v>
      </c>
      <c r="G563" s="2" t="s">
        <v>187</v>
      </c>
      <c r="I563" s="2" t="s">
        <v>187</v>
      </c>
      <c r="J563" s="2" t="s">
        <v>188</v>
      </c>
      <c r="K563" s="2" t="s">
        <v>14</v>
      </c>
      <c r="L563" s="2" t="s">
        <v>15</v>
      </c>
      <c r="P563" s="2">
        <v>40713514</v>
      </c>
    </row>
    <row r="564" spans="1:16" x14ac:dyDescent="0.2">
      <c r="A564" s="2">
        <v>3</v>
      </c>
      <c r="B564" s="2">
        <v>30</v>
      </c>
      <c r="C564" s="2">
        <v>2004</v>
      </c>
      <c r="D564" s="3">
        <v>15000</v>
      </c>
      <c r="E564" s="2" t="s">
        <v>2014</v>
      </c>
      <c r="F564" s="2" t="s">
        <v>529</v>
      </c>
      <c r="G564" s="2" t="s">
        <v>187</v>
      </c>
      <c r="I564" s="2" t="s">
        <v>187</v>
      </c>
      <c r="J564" s="2" t="s">
        <v>188</v>
      </c>
      <c r="K564" s="2" t="s">
        <v>14</v>
      </c>
      <c r="L564" s="2" t="s">
        <v>15</v>
      </c>
      <c r="P564" s="2">
        <v>40713514</v>
      </c>
    </row>
    <row r="565" spans="1:16" x14ac:dyDescent="0.2">
      <c r="A565" s="2">
        <v>6</v>
      </c>
      <c r="B565" s="2">
        <v>28</v>
      </c>
      <c r="C565" s="2">
        <v>2006</v>
      </c>
      <c r="D565" s="3">
        <v>15000</v>
      </c>
      <c r="E565" s="2" t="s">
        <v>2014</v>
      </c>
      <c r="F565" s="2" t="s">
        <v>1221</v>
      </c>
      <c r="G565" s="2" t="s">
        <v>187</v>
      </c>
      <c r="I565" s="2" t="s">
        <v>187</v>
      </c>
      <c r="J565" s="2" t="s">
        <v>188</v>
      </c>
      <c r="K565" s="2" t="s">
        <v>14</v>
      </c>
      <c r="L565" s="2" t="s">
        <v>15</v>
      </c>
      <c r="P565" s="2">
        <v>40713514</v>
      </c>
    </row>
    <row r="566" spans="1:16" x14ac:dyDescent="0.2">
      <c r="A566" s="2">
        <v>5</v>
      </c>
      <c r="B566" s="2">
        <v>2</v>
      </c>
      <c r="C566" s="2">
        <v>2007</v>
      </c>
      <c r="D566" s="3">
        <v>15000</v>
      </c>
      <c r="E566" s="2" t="s">
        <v>2014</v>
      </c>
      <c r="F566" s="2" t="s">
        <v>1323</v>
      </c>
      <c r="G566" s="2" t="s">
        <v>187</v>
      </c>
      <c r="I566" s="2" t="s">
        <v>187</v>
      </c>
      <c r="J566" s="2" t="s">
        <v>188</v>
      </c>
      <c r="K566" s="2" t="s">
        <v>14</v>
      </c>
      <c r="L566" s="2" t="s">
        <v>15</v>
      </c>
      <c r="P566" s="2">
        <v>40713514</v>
      </c>
    </row>
    <row r="567" spans="1:16" x14ac:dyDescent="0.2">
      <c r="A567" s="2">
        <v>1</v>
      </c>
      <c r="B567" s="2">
        <v>25</v>
      </c>
      <c r="C567" s="2">
        <v>2008</v>
      </c>
      <c r="D567" s="3">
        <v>15000</v>
      </c>
      <c r="E567" s="2" t="s">
        <v>2014</v>
      </c>
      <c r="F567" s="2" t="s">
        <v>1424</v>
      </c>
      <c r="G567" s="2" t="s">
        <v>187</v>
      </c>
      <c r="I567" s="2" t="s">
        <v>187</v>
      </c>
      <c r="J567" s="2" t="s">
        <v>188</v>
      </c>
      <c r="K567" s="2" t="s">
        <v>14</v>
      </c>
      <c r="L567" s="2" t="s">
        <v>15</v>
      </c>
      <c r="P567" s="2">
        <v>40713514</v>
      </c>
    </row>
    <row r="568" spans="1:16" x14ac:dyDescent="0.2">
      <c r="A568" s="2">
        <v>12</v>
      </c>
      <c r="B568" s="2">
        <v>30</v>
      </c>
      <c r="C568" s="2">
        <v>2015</v>
      </c>
      <c r="D568" s="3">
        <v>15000</v>
      </c>
      <c r="E568" s="2" t="s">
        <v>2014</v>
      </c>
      <c r="F568" s="2" t="s">
        <v>1548</v>
      </c>
      <c r="G568" s="2" t="s">
        <v>187</v>
      </c>
      <c r="I568" s="2" t="s">
        <v>187</v>
      </c>
      <c r="J568" s="2" t="s">
        <v>188</v>
      </c>
      <c r="K568" s="2" t="s">
        <v>14</v>
      </c>
      <c r="L568" s="2" t="s">
        <v>15</v>
      </c>
      <c r="P568" s="2">
        <v>40713514</v>
      </c>
    </row>
    <row r="569" spans="1:16" x14ac:dyDescent="0.2">
      <c r="A569" s="2">
        <v>4</v>
      </c>
      <c r="B569" s="2">
        <v>9</v>
      </c>
      <c r="C569" s="2">
        <v>2003</v>
      </c>
      <c r="D569" s="3">
        <v>15000</v>
      </c>
      <c r="E569" s="2" t="s">
        <v>2014</v>
      </c>
      <c r="F569" s="2" t="s">
        <v>71</v>
      </c>
      <c r="G569" s="2" t="s">
        <v>187</v>
      </c>
      <c r="I569" s="2" t="s">
        <v>187</v>
      </c>
      <c r="J569" s="2" t="s">
        <v>188</v>
      </c>
      <c r="K569" s="2" t="s">
        <v>14</v>
      </c>
      <c r="L569" s="2" t="s">
        <v>15</v>
      </c>
      <c r="P569" s="2">
        <v>40713514</v>
      </c>
    </row>
    <row r="570" spans="1:16" x14ac:dyDescent="0.2">
      <c r="A570" s="2">
        <v>4</v>
      </c>
      <c r="B570" s="2">
        <v>4</v>
      </c>
      <c r="C570" s="2">
        <v>2006</v>
      </c>
      <c r="D570" s="3">
        <v>26700</v>
      </c>
      <c r="E570" s="2" t="s">
        <v>2014</v>
      </c>
      <c r="F570" s="2" t="s">
        <v>1194</v>
      </c>
      <c r="G570" s="2" t="s">
        <v>1936</v>
      </c>
      <c r="H570" s="2" t="s">
        <v>1195</v>
      </c>
      <c r="I570" s="2" t="s">
        <v>1196</v>
      </c>
      <c r="J570" s="2" t="s">
        <v>1197</v>
      </c>
      <c r="K570" s="2" t="s">
        <v>401</v>
      </c>
      <c r="L570" s="2" t="s">
        <v>402</v>
      </c>
      <c r="P570" s="2">
        <v>94811090</v>
      </c>
    </row>
    <row r="571" spans="1:16" x14ac:dyDescent="0.2">
      <c r="A571" s="2">
        <v>9</v>
      </c>
      <c r="B571" s="2">
        <v>22</v>
      </c>
      <c r="C571" s="2">
        <v>2003</v>
      </c>
      <c r="D571" s="3">
        <v>25000</v>
      </c>
      <c r="E571" s="2" t="s">
        <v>2014</v>
      </c>
      <c r="F571" s="2" t="s">
        <v>383</v>
      </c>
      <c r="G571" s="2" t="s">
        <v>1702</v>
      </c>
      <c r="H571" s="2" t="s">
        <v>404</v>
      </c>
      <c r="I571" s="2" t="s">
        <v>405</v>
      </c>
      <c r="J571" s="2" t="s">
        <v>406</v>
      </c>
      <c r="K571" s="2" t="s">
        <v>224</v>
      </c>
      <c r="L571" s="2" t="s">
        <v>225</v>
      </c>
      <c r="N571" s="2" t="s">
        <v>407</v>
      </c>
      <c r="P571" s="2">
        <v>31452252</v>
      </c>
    </row>
    <row r="572" spans="1:16" x14ac:dyDescent="0.2">
      <c r="A572" s="2">
        <v>2</v>
      </c>
      <c r="B572" s="2">
        <v>9</v>
      </c>
      <c r="C572" s="2">
        <v>2007</v>
      </c>
      <c r="D572" s="3">
        <v>250</v>
      </c>
      <c r="E572" s="2" t="s">
        <v>2014</v>
      </c>
      <c r="F572" s="2" t="s">
        <v>1291</v>
      </c>
      <c r="G572" s="2" t="s">
        <v>1953</v>
      </c>
      <c r="J572" s="2" t="s">
        <v>1293</v>
      </c>
      <c r="K572" s="2" t="s">
        <v>1294</v>
      </c>
      <c r="L572" s="2" t="s">
        <v>336</v>
      </c>
      <c r="P572" s="2">
        <v>96367627</v>
      </c>
    </row>
    <row r="573" spans="1:16" x14ac:dyDescent="0.2">
      <c r="A573" s="2">
        <v>6</v>
      </c>
      <c r="B573" s="2">
        <v>23</v>
      </c>
      <c r="C573" s="2">
        <v>2003</v>
      </c>
      <c r="D573" s="3">
        <v>2000</v>
      </c>
      <c r="E573" s="2" t="s">
        <v>2014</v>
      </c>
      <c r="F573" s="2" t="s">
        <v>186</v>
      </c>
      <c r="G573" s="2" t="s">
        <v>1657</v>
      </c>
      <c r="I573" s="2" t="s">
        <v>276</v>
      </c>
      <c r="J573" s="2" t="s">
        <v>277</v>
      </c>
      <c r="K573" s="2" t="s">
        <v>278</v>
      </c>
      <c r="L573" s="2" t="s">
        <v>264</v>
      </c>
      <c r="N573" s="2" t="s">
        <v>279</v>
      </c>
      <c r="P573" s="2">
        <v>21748870</v>
      </c>
    </row>
    <row r="574" spans="1:16" x14ac:dyDescent="0.2">
      <c r="A574" s="2">
        <v>3</v>
      </c>
      <c r="B574" s="2">
        <v>11</v>
      </c>
      <c r="C574" s="2">
        <v>2005</v>
      </c>
      <c r="D574" s="3">
        <v>15000</v>
      </c>
      <c r="E574" s="2" t="s">
        <v>2014</v>
      </c>
      <c r="F574" s="2" t="s">
        <v>1053</v>
      </c>
      <c r="G574" s="2" t="s">
        <v>1602</v>
      </c>
      <c r="J574" s="2" t="s">
        <v>248</v>
      </c>
      <c r="K574" s="2" t="s">
        <v>14</v>
      </c>
      <c r="L574" s="2" t="s">
        <v>15</v>
      </c>
      <c r="N574" s="2" t="s">
        <v>249</v>
      </c>
      <c r="P574" s="2">
        <v>13965595</v>
      </c>
    </row>
    <row r="575" spans="1:16" x14ac:dyDescent="0.2">
      <c r="A575" s="2">
        <v>3</v>
      </c>
      <c r="B575" s="2">
        <v>1</v>
      </c>
      <c r="C575" s="2">
        <v>2006</v>
      </c>
      <c r="D575" s="3">
        <v>15000</v>
      </c>
      <c r="E575" s="2" t="s">
        <v>2014</v>
      </c>
      <c r="F575" s="2" t="s">
        <v>1177</v>
      </c>
      <c r="G575" s="2" t="s">
        <v>1602</v>
      </c>
      <c r="J575" s="2" t="s">
        <v>248</v>
      </c>
      <c r="K575" s="2" t="s">
        <v>14</v>
      </c>
      <c r="L575" s="2" t="s">
        <v>15</v>
      </c>
      <c r="N575" s="2" t="s">
        <v>249</v>
      </c>
      <c r="P575" s="2">
        <v>13965595</v>
      </c>
    </row>
    <row r="576" spans="1:16" x14ac:dyDescent="0.2">
      <c r="A576" s="2">
        <v>5</v>
      </c>
      <c r="B576" s="2">
        <v>27</v>
      </c>
      <c r="C576" s="2">
        <v>2003</v>
      </c>
      <c r="D576" s="3">
        <v>15000</v>
      </c>
      <c r="E576" s="2" t="s">
        <v>2014</v>
      </c>
      <c r="F576" s="2" t="s">
        <v>186</v>
      </c>
      <c r="G576" s="2" t="s">
        <v>1602</v>
      </c>
      <c r="J576" s="2" t="s">
        <v>248</v>
      </c>
      <c r="K576" s="2" t="s">
        <v>14</v>
      </c>
      <c r="L576" s="2" t="s">
        <v>15</v>
      </c>
      <c r="N576" s="2" t="s">
        <v>249</v>
      </c>
      <c r="P576" s="2">
        <v>13965595</v>
      </c>
    </row>
    <row r="577" spans="1:16" x14ac:dyDescent="0.2">
      <c r="A577" s="2">
        <v>3</v>
      </c>
      <c r="B577" s="2">
        <v>18</v>
      </c>
      <c r="C577" s="2">
        <v>2004</v>
      </c>
      <c r="D577" s="3">
        <v>15000</v>
      </c>
      <c r="E577" s="2" t="s">
        <v>2014</v>
      </c>
      <c r="F577" s="2" t="s">
        <v>529</v>
      </c>
      <c r="G577" s="2" t="s">
        <v>1602</v>
      </c>
      <c r="J577" s="2" t="s">
        <v>248</v>
      </c>
      <c r="K577" s="2" t="s">
        <v>14</v>
      </c>
      <c r="L577" s="2" t="s">
        <v>15</v>
      </c>
      <c r="N577" s="2" t="s">
        <v>249</v>
      </c>
      <c r="P577" s="2">
        <v>13965595</v>
      </c>
    </row>
    <row r="578" spans="1:16" x14ac:dyDescent="0.2">
      <c r="A578" s="2">
        <v>2</v>
      </c>
      <c r="B578" s="2">
        <v>26</v>
      </c>
      <c r="C578" s="2">
        <v>2007</v>
      </c>
      <c r="D578" s="3">
        <v>15000</v>
      </c>
      <c r="E578" s="2" t="s">
        <v>2014</v>
      </c>
      <c r="F578" s="2" t="s">
        <v>1292</v>
      </c>
      <c r="G578" s="2" t="s">
        <v>1602</v>
      </c>
      <c r="J578" s="2" t="s">
        <v>248</v>
      </c>
      <c r="K578" s="2" t="s">
        <v>14</v>
      </c>
      <c r="L578" s="2" t="s">
        <v>15</v>
      </c>
      <c r="N578" s="2" t="s">
        <v>249</v>
      </c>
      <c r="P578" s="2">
        <v>13965595</v>
      </c>
    </row>
    <row r="579" spans="1:16" x14ac:dyDescent="0.2">
      <c r="A579" s="2">
        <v>3</v>
      </c>
      <c r="B579" s="2">
        <v>6</v>
      </c>
      <c r="C579" s="2">
        <v>2008</v>
      </c>
      <c r="D579" s="3">
        <v>15000</v>
      </c>
      <c r="E579" s="2" t="s">
        <v>2014</v>
      </c>
      <c r="F579" s="2" t="s">
        <v>1424</v>
      </c>
      <c r="G579" s="2" t="s">
        <v>1602</v>
      </c>
      <c r="J579" s="2" t="s">
        <v>248</v>
      </c>
      <c r="K579" s="2" t="s">
        <v>14</v>
      </c>
      <c r="L579" s="2" t="s">
        <v>15</v>
      </c>
      <c r="N579" s="2" t="s">
        <v>249</v>
      </c>
      <c r="P579" s="2">
        <v>13965595</v>
      </c>
    </row>
    <row r="580" spans="1:16" x14ac:dyDescent="0.2">
      <c r="A580" s="2">
        <v>1</v>
      </c>
      <c r="B580" s="2">
        <v>22</v>
      </c>
      <c r="C580" s="2">
        <v>2003</v>
      </c>
      <c r="D580" s="3">
        <v>1000</v>
      </c>
      <c r="E580" s="2" t="s">
        <v>2014</v>
      </c>
      <c r="F580" s="2">
        <v>2002</v>
      </c>
      <c r="G580" s="2" t="s">
        <v>1798</v>
      </c>
      <c r="J580" s="2" t="s">
        <v>44</v>
      </c>
      <c r="K580" s="2" t="s">
        <v>14</v>
      </c>
      <c r="L580" s="2" t="s">
        <v>15</v>
      </c>
      <c r="P580" s="2">
        <v>40471064</v>
      </c>
    </row>
    <row r="581" spans="1:16" x14ac:dyDescent="0.2">
      <c r="A581" s="2">
        <v>3</v>
      </c>
      <c r="B581" s="2">
        <v>28</v>
      </c>
      <c r="C581" s="2">
        <v>2005</v>
      </c>
      <c r="D581" s="3">
        <v>50</v>
      </c>
      <c r="E581" s="2" t="s">
        <v>2014</v>
      </c>
      <c r="F581" s="2" t="s">
        <v>1063</v>
      </c>
      <c r="G581" s="2" t="s">
        <v>1918</v>
      </c>
      <c r="H581" s="2" t="s">
        <v>1067</v>
      </c>
      <c r="I581" s="2" t="s">
        <v>360</v>
      </c>
      <c r="J581" s="2" t="s">
        <v>1068</v>
      </c>
      <c r="K581" s="2" t="s">
        <v>14</v>
      </c>
      <c r="L581" s="2" t="s">
        <v>15</v>
      </c>
      <c r="N581" s="2" t="s">
        <v>1069</v>
      </c>
      <c r="P581" s="2">
        <v>93780880</v>
      </c>
    </row>
    <row r="582" spans="1:16" x14ac:dyDescent="0.2">
      <c r="A582" s="2">
        <v>10</v>
      </c>
      <c r="B582" s="2">
        <v>29</v>
      </c>
      <c r="C582" s="2">
        <v>2004</v>
      </c>
      <c r="D582" s="3">
        <v>100</v>
      </c>
      <c r="E582" s="2" t="s">
        <v>2014</v>
      </c>
      <c r="F582" s="2" t="s">
        <v>1021</v>
      </c>
      <c r="G582" s="2" t="s">
        <v>1612</v>
      </c>
      <c r="I582" s="2" t="s">
        <v>1022</v>
      </c>
      <c r="K582" s="2" t="s">
        <v>224</v>
      </c>
      <c r="L582" s="2" t="s">
        <v>225</v>
      </c>
      <c r="N582" s="2" t="s">
        <v>1023</v>
      </c>
      <c r="P582" s="2">
        <v>14205500</v>
      </c>
    </row>
    <row r="583" spans="1:16" x14ac:dyDescent="0.2">
      <c r="A583" s="2">
        <v>3</v>
      </c>
      <c r="B583" s="2">
        <v>29</v>
      </c>
      <c r="C583" s="2">
        <v>2004</v>
      </c>
      <c r="D583" s="3">
        <v>50</v>
      </c>
      <c r="E583" s="2" t="s">
        <v>2014</v>
      </c>
      <c r="F583" s="2" t="s">
        <v>577</v>
      </c>
      <c r="G583" s="2" t="s">
        <v>1601</v>
      </c>
      <c r="I583" s="2" t="s">
        <v>628</v>
      </c>
      <c r="J583" s="2" t="s">
        <v>629</v>
      </c>
      <c r="K583" s="2" t="s">
        <v>630</v>
      </c>
      <c r="L583" s="2" t="s">
        <v>49</v>
      </c>
      <c r="P583" s="2">
        <v>13945179</v>
      </c>
    </row>
    <row r="584" spans="1:16" x14ac:dyDescent="0.2">
      <c r="A584" s="2">
        <v>8</v>
      </c>
      <c r="B584" s="2">
        <v>23</v>
      </c>
      <c r="C584" s="2">
        <v>2004</v>
      </c>
      <c r="D584" s="3">
        <v>500</v>
      </c>
      <c r="E584" s="2" t="s">
        <v>2014</v>
      </c>
      <c r="F584" s="2" t="s">
        <v>861</v>
      </c>
      <c r="G584" s="2" t="s">
        <v>1613</v>
      </c>
      <c r="I584" s="2" t="s">
        <v>862</v>
      </c>
      <c r="K584" s="2" t="s">
        <v>863</v>
      </c>
      <c r="L584" s="2" t="s">
        <v>225</v>
      </c>
      <c r="O584" s="2" t="s">
        <v>864</v>
      </c>
      <c r="P584" s="2">
        <v>14312730</v>
      </c>
    </row>
    <row r="585" spans="1:16" x14ac:dyDescent="0.2">
      <c r="A585" s="2">
        <v>2</v>
      </c>
      <c r="B585" s="2">
        <v>1</v>
      </c>
      <c r="C585" s="2">
        <v>2005</v>
      </c>
      <c r="D585" s="3">
        <v>100</v>
      </c>
      <c r="E585" s="2" t="s">
        <v>2014</v>
      </c>
      <c r="F585" s="2" t="s">
        <v>1053</v>
      </c>
      <c r="G585" s="2" t="s">
        <v>1914</v>
      </c>
      <c r="J585" s="2" t="s">
        <v>1059</v>
      </c>
      <c r="K585" s="2" t="s">
        <v>305</v>
      </c>
      <c r="L585" s="2" t="s">
        <v>236</v>
      </c>
      <c r="P585" s="2">
        <v>87158110</v>
      </c>
    </row>
    <row r="586" spans="1:16" x14ac:dyDescent="0.2">
      <c r="A586" s="2">
        <v>6</v>
      </c>
      <c r="B586" s="2">
        <v>4</v>
      </c>
      <c r="C586" s="2">
        <v>2008</v>
      </c>
      <c r="D586" s="3">
        <v>15000</v>
      </c>
      <c r="E586" s="2" t="s">
        <v>2014</v>
      </c>
      <c r="F586" s="2" t="s">
        <v>1485</v>
      </c>
      <c r="G586" s="2" t="s">
        <v>1915</v>
      </c>
      <c r="I586" s="2" t="s">
        <v>1506</v>
      </c>
      <c r="J586" s="2" t="s">
        <v>1343</v>
      </c>
      <c r="K586" s="2" t="s">
        <v>1102</v>
      </c>
      <c r="L586" s="2" t="s">
        <v>1103</v>
      </c>
      <c r="P586" s="2">
        <v>89333938</v>
      </c>
    </row>
    <row r="587" spans="1:16" x14ac:dyDescent="0.2">
      <c r="A587" s="2">
        <v>7</v>
      </c>
      <c r="B587" s="2">
        <v>9</v>
      </c>
      <c r="C587" s="2">
        <v>2008</v>
      </c>
      <c r="D587" s="2">
        <v>-15000</v>
      </c>
      <c r="E587" s="2" t="s">
        <v>2014</v>
      </c>
      <c r="F587" s="2" t="s">
        <v>1512</v>
      </c>
      <c r="G587" s="2" t="s">
        <v>1915</v>
      </c>
      <c r="I587" s="2" t="s">
        <v>1506</v>
      </c>
      <c r="J587" s="2" t="s">
        <v>1343</v>
      </c>
      <c r="K587" s="2" t="s">
        <v>1102</v>
      </c>
      <c r="L587" s="2" t="s">
        <v>1103</v>
      </c>
      <c r="P587" s="2">
        <v>89333938</v>
      </c>
    </row>
    <row r="588" spans="1:16" x14ac:dyDescent="0.2">
      <c r="A588" s="2">
        <v>6</v>
      </c>
      <c r="B588" s="2">
        <v>8</v>
      </c>
      <c r="C588" s="2">
        <v>2007</v>
      </c>
      <c r="D588" s="3">
        <v>15000</v>
      </c>
      <c r="E588" s="2" t="s">
        <v>2014</v>
      </c>
      <c r="F588" s="2" t="s">
        <v>1342</v>
      </c>
      <c r="G588" s="2" t="s">
        <v>1965</v>
      </c>
      <c r="J588" s="2" t="s">
        <v>1343</v>
      </c>
      <c r="K588" s="2" t="s">
        <v>1102</v>
      </c>
      <c r="L588" s="2" t="s">
        <v>1103</v>
      </c>
      <c r="P588" s="2">
        <v>96667221</v>
      </c>
    </row>
    <row r="589" spans="1:16" x14ac:dyDescent="0.2">
      <c r="A589" s="2">
        <v>7</v>
      </c>
      <c r="B589" s="2">
        <v>7</v>
      </c>
      <c r="C589" s="2">
        <v>2005</v>
      </c>
      <c r="D589" s="3">
        <v>15000</v>
      </c>
      <c r="E589" s="2" t="s">
        <v>2014</v>
      </c>
      <c r="F589" s="2" t="s">
        <v>1053</v>
      </c>
      <c r="G589" s="2" t="s">
        <v>1905</v>
      </c>
      <c r="H589" s="2" t="s">
        <v>448</v>
      </c>
      <c r="I589" s="2" t="s">
        <v>1100</v>
      </c>
      <c r="J589" s="2" t="s">
        <v>1101</v>
      </c>
      <c r="K589" s="2" t="s">
        <v>1102</v>
      </c>
      <c r="L589" s="2" t="s">
        <v>1103</v>
      </c>
      <c r="P589" s="2">
        <v>85426265</v>
      </c>
    </row>
    <row r="590" spans="1:16" x14ac:dyDescent="0.2">
      <c r="A590" s="2">
        <v>3</v>
      </c>
      <c r="B590" s="2">
        <v>20</v>
      </c>
      <c r="C590" s="2">
        <v>2006</v>
      </c>
      <c r="D590" s="3">
        <v>15000</v>
      </c>
      <c r="E590" s="2" t="s">
        <v>2014</v>
      </c>
      <c r="F590" s="2" t="s">
        <v>1178</v>
      </c>
      <c r="G590" s="2" t="s">
        <v>1905</v>
      </c>
      <c r="H590" s="2" t="s">
        <v>448</v>
      </c>
      <c r="I590" s="2" t="s">
        <v>1100</v>
      </c>
      <c r="J590" s="2" t="s">
        <v>1101</v>
      </c>
      <c r="K590" s="2" t="s">
        <v>1102</v>
      </c>
      <c r="L590" s="2" t="s">
        <v>1103</v>
      </c>
      <c r="P590" s="2">
        <v>85426265</v>
      </c>
    </row>
    <row r="591" spans="1:16" x14ac:dyDescent="0.2">
      <c r="A591" s="2">
        <v>7</v>
      </c>
      <c r="B591" s="2">
        <v>20</v>
      </c>
      <c r="C591" s="2">
        <v>2006</v>
      </c>
      <c r="D591" s="3">
        <v>1000</v>
      </c>
      <c r="E591" s="2" t="s">
        <v>2014</v>
      </c>
      <c r="F591" s="2" t="s">
        <v>1213</v>
      </c>
      <c r="G591" s="2" t="s">
        <v>1905</v>
      </c>
      <c r="H591" s="2" t="s">
        <v>448</v>
      </c>
      <c r="I591" s="2" t="s">
        <v>1100</v>
      </c>
      <c r="J591" s="2" t="s">
        <v>1101</v>
      </c>
      <c r="K591" s="2" t="s">
        <v>1102</v>
      </c>
      <c r="L591" s="2" t="s">
        <v>1103</v>
      </c>
      <c r="P591" s="2">
        <v>85426265</v>
      </c>
    </row>
    <row r="592" spans="1:16" x14ac:dyDescent="0.2">
      <c r="A592" s="2">
        <v>3</v>
      </c>
      <c r="B592" s="2">
        <v>20</v>
      </c>
      <c r="C592" s="2">
        <v>2007</v>
      </c>
      <c r="D592" s="3">
        <v>500</v>
      </c>
      <c r="E592" s="2" t="s">
        <v>2014</v>
      </c>
      <c r="F592" s="2" t="s">
        <v>1305</v>
      </c>
      <c r="G592" s="2" t="s">
        <v>1956</v>
      </c>
      <c r="J592" s="2" t="s">
        <v>1306</v>
      </c>
      <c r="K592" s="2" t="s">
        <v>14</v>
      </c>
      <c r="L592" s="2" t="s">
        <v>15</v>
      </c>
      <c r="N592" s="2" t="s">
        <v>1307</v>
      </c>
      <c r="O592" s="2" t="s">
        <v>1308</v>
      </c>
      <c r="P592" s="2">
        <v>96454643</v>
      </c>
    </row>
    <row r="593" spans="1:16" x14ac:dyDescent="0.2">
      <c r="A593" s="2">
        <v>3</v>
      </c>
      <c r="B593" s="2">
        <v>5</v>
      </c>
      <c r="C593" s="2">
        <v>2003</v>
      </c>
      <c r="D593" s="3">
        <v>1000</v>
      </c>
      <c r="E593" s="2" t="s">
        <v>2014</v>
      </c>
      <c r="F593" s="2" t="s">
        <v>87</v>
      </c>
      <c r="G593" s="2" t="s">
        <v>1799</v>
      </c>
      <c r="J593" s="2" t="s">
        <v>97</v>
      </c>
      <c r="K593" s="2" t="s">
        <v>74</v>
      </c>
      <c r="L593" s="2" t="s">
        <v>32</v>
      </c>
      <c r="P593" s="2">
        <v>40605797</v>
      </c>
    </row>
    <row r="594" spans="1:16" x14ac:dyDescent="0.2">
      <c r="A594" s="2">
        <v>12</v>
      </c>
      <c r="B594" s="2">
        <v>16</v>
      </c>
      <c r="C594" s="2">
        <v>2003</v>
      </c>
      <c r="D594" s="3">
        <v>15000</v>
      </c>
      <c r="E594" s="2" t="s">
        <v>2014</v>
      </c>
      <c r="F594" s="2" t="s">
        <v>411</v>
      </c>
      <c r="G594" s="2" t="s">
        <v>1826</v>
      </c>
      <c r="H594" s="2" t="s">
        <v>485</v>
      </c>
      <c r="I594" s="2" t="s">
        <v>486</v>
      </c>
      <c r="J594" s="2" t="s">
        <v>487</v>
      </c>
      <c r="K594" s="2" t="s">
        <v>14</v>
      </c>
      <c r="L594" s="2" t="s">
        <v>15</v>
      </c>
      <c r="O594" s="2" t="s">
        <v>488</v>
      </c>
      <c r="P594" s="2">
        <v>55321256</v>
      </c>
    </row>
    <row r="595" spans="1:16" x14ac:dyDescent="0.2">
      <c r="A595" s="2">
        <v>3</v>
      </c>
      <c r="B595" s="2">
        <v>8</v>
      </c>
      <c r="C595" s="2">
        <v>2004</v>
      </c>
      <c r="D595" s="3">
        <v>15000</v>
      </c>
      <c r="E595" s="2" t="s">
        <v>2014</v>
      </c>
      <c r="F595" s="2" t="s">
        <v>529</v>
      </c>
      <c r="G595" s="2" t="s">
        <v>1826</v>
      </c>
      <c r="H595" s="2" t="s">
        <v>485</v>
      </c>
      <c r="I595" s="2" t="s">
        <v>486</v>
      </c>
      <c r="J595" s="2" t="s">
        <v>487</v>
      </c>
      <c r="K595" s="2" t="s">
        <v>14</v>
      </c>
      <c r="L595" s="2" t="s">
        <v>15</v>
      </c>
      <c r="O595" s="2" t="s">
        <v>488</v>
      </c>
      <c r="P595" s="2">
        <v>55321256</v>
      </c>
    </row>
    <row r="596" spans="1:16" x14ac:dyDescent="0.2">
      <c r="A596" s="2">
        <v>12</v>
      </c>
      <c r="B596" s="2">
        <v>28</v>
      </c>
      <c r="C596" s="2">
        <v>2007</v>
      </c>
      <c r="D596" s="3">
        <v>15000</v>
      </c>
      <c r="E596" s="2" t="s">
        <v>2014</v>
      </c>
      <c r="F596" s="2" t="s">
        <v>1374</v>
      </c>
      <c r="G596" s="2" t="s">
        <v>1826</v>
      </c>
      <c r="H596" s="2" t="s">
        <v>485</v>
      </c>
      <c r="I596" s="2" t="s">
        <v>486</v>
      </c>
      <c r="J596" s="2" t="s">
        <v>487</v>
      </c>
      <c r="K596" s="2" t="s">
        <v>14</v>
      </c>
      <c r="L596" s="2" t="s">
        <v>15</v>
      </c>
      <c r="O596" s="2" t="s">
        <v>488</v>
      </c>
      <c r="P596" s="2">
        <v>55321256</v>
      </c>
    </row>
    <row r="597" spans="1:16" x14ac:dyDescent="0.2">
      <c r="A597" s="2">
        <v>4</v>
      </c>
      <c r="B597" s="2">
        <v>21</v>
      </c>
      <c r="C597" s="2">
        <v>2008</v>
      </c>
      <c r="D597" s="3">
        <v>15000</v>
      </c>
      <c r="E597" s="2" t="s">
        <v>2014</v>
      </c>
      <c r="F597" s="2" t="s">
        <v>1486</v>
      </c>
      <c r="G597" s="2" t="s">
        <v>1826</v>
      </c>
      <c r="H597" s="2" t="s">
        <v>485</v>
      </c>
      <c r="I597" s="2" t="s">
        <v>486</v>
      </c>
      <c r="J597" s="2" t="s">
        <v>487</v>
      </c>
      <c r="K597" s="2" t="s">
        <v>14</v>
      </c>
      <c r="L597" s="2" t="s">
        <v>15</v>
      </c>
      <c r="O597" s="2" t="s">
        <v>488</v>
      </c>
      <c r="P597" s="2">
        <v>55321256</v>
      </c>
    </row>
    <row r="598" spans="1:16" x14ac:dyDescent="0.2">
      <c r="A598" s="2">
        <v>6</v>
      </c>
      <c r="B598" s="2">
        <v>30</v>
      </c>
      <c r="C598" s="2">
        <v>2006</v>
      </c>
      <c r="D598" s="3">
        <v>250</v>
      </c>
      <c r="E598" s="2" t="s">
        <v>2014</v>
      </c>
      <c r="F598" s="2" t="s">
        <v>1205</v>
      </c>
      <c r="G598" s="2" t="s">
        <v>1709</v>
      </c>
      <c r="H598" s="2" t="s">
        <v>1206</v>
      </c>
      <c r="I598" s="2" t="s">
        <v>1207</v>
      </c>
      <c r="J598" s="2" t="s">
        <v>1208</v>
      </c>
      <c r="K598" s="2" t="s">
        <v>1209</v>
      </c>
      <c r="L598" s="2" t="s">
        <v>1083</v>
      </c>
      <c r="M598" s="2" t="s">
        <v>1210</v>
      </c>
      <c r="N598" s="2" t="s">
        <v>1211</v>
      </c>
      <c r="P598" s="2">
        <v>31583144</v>
      </c>
    </row>
    <row r="599" spans="1:16" x14ac:dyDescent="0.2">
      <c r="A599" s="2">
        <v>11</v>
      </c>
      <c r="B599" s="2">
        <v>29</v>
      </c>
      <c r="C599" s="2">
        <v>2005</v>
      </c>
      <c r="D599" s="3">
        <v>15000</v>
      </c>
      <c r="E599" s="2" t="s">
        <v>2014</v>
      </c>
      <c r="F599" s="2" t="s">
        <v>1053</v>
      </c>
      <c r="G599" s="2" t="s">
        <v>1851</v>
      </c>
      <c r="H599" s="2" t="s">
        <v>666</v>
      </c>
      <c r="I599" s="2" t="s">
        <v>667</v>
      </c>
      <c r="J599" s="2" t="s">
        <v>668</v>
      </c>
      <c r="K599" s="2" t="s">
        <v>14</v>
      </c>
      <c r="L599" s="2" t="s">
        <v>15</v>
      </c>
      <c r="M599" s="2" t="s">
        <v>669</v>
      </c>
      <c r="P599" s="2">
        <v>58257400</v>
      </c>
    </row>
    <row r="600" spans="1:16" x14ac:dyDescent="0.2">
      <c r="A600" s="2">
        <v>4</v>
      </c>
      <c r="B600" s="2">
        <v>27</v>
      </c>
      <c r="C600" s="2">
        <v>2004</v>
      </c>
      <c r="D600" s="3">
        <v>15000</v>
      </c>
      <c r="E600" s="2" t="s">
        <v>2014</v>
      </c>
      <c r="F600" s="2" t="s">
        <v>609</v>
      </c>
      <c r="G600" s="2" t="s">
        <v>1851</v>
      </c>
      <c r="H600" s="2" t="s">
        <v>666</v>
      </c>
      <c r="I600" s="2" t="s">
        <v>667</v>
      </c>
      <c r="J600" s="2" t="s">
        <v>668</v>
      </c>
      <c r="K600" s="2" t="s">
        <v>14</v>
      </c>
      <c r="L600" s="2" t="s">
        <v>15</v>
      </c>
      <c r="M600" s="2" t="s">
        <v>669</v>
      </c>
      <c r="P600" s="2">
        <v>58257400</v>
      </c>
    </row>
    <row r="601" spans="1:16" x14ac:dyDescent="0.2">
      <c r="A601" s="2">
        <v>10</v>
      </c>
      <c r="B601" s="2">
        <v>31</v>
      </c>
      <c r="C601" s="2">
        <v>2006</v>
      </c>
      <c r="D601" s="3">
        <v>15000</v>
      </c>
      <c r="E601" s="2" t="s">
        <v>2014</v>
      </c>
      <c r="F601" s="2" t="s">
        <v>1258</v>
      </c>
      <c r="G601" s="2" t="s">
        <v>1851</v>
      </c>
      <c r="H601" s="2" t="s">
        <v>666</v>
      </c>
      <c r="I601" s="2" t="s">
        <v>667</v>
      </c>
      <c r="J601" s="2" t="s">
        <v>668</v>
      </c>
      <c r="K601" s="2" t="s">
        <v>14</v>
      </c>
      <c r="L601" s="2" t="s">
        <v>15</v>
      </c>
      <c r="M601" s="2" t="s">
        <v>669</v>
      </c>
      <c r="P601" s="2">
        <v>58257400</v>
      </c>
    </row>
    <row r="602" spans="1:16" x14ac:dyDescent="0.2">
      <c r="A602" s="2">
        <v>1</v>
      </c>
      <c r="B602" s="2">
        <v>2</v>
      </c>
      <c r="C602" s="2">
        <v>2008</v>
      </c>
      <c r="D602" s="3">
        <v>15000</v>
      </c>
      <c r="E602" s="2" t="s">
        <v>2014</v>
      </c>
      <c r="F602" s="2" t="s">
        <v>1385</v>
      </c>
      <c r="G602" s="2" t="s">
        <v>1851</v>
      </c>
      <c r="H602" s="2" t="s">
        <v>666</v>
      </c>
      <c r="I602" s="2" t="s">
        <v>667</v>
      </c>
      <c r="J602" s="2" t="s">
        <v>668</v>
      </c>
      <c r="K602" s="2" t="s">
        <v>14</v>
      </c>
      <c r="L602" s="2" t="s">
        <v>15</v>
      </c>
      <c r="M602" s="2" t="s">
        <v>669</v>
      </c>
      <c r="P602" s="2">
        <v>58257400</v>
      </c>
    </row>
    <row r="603" spans="1:16" x14ac:dyDescent="0.2">
      <c r="A603" s="2">
        <v>11</v>
      </c>
      <c r="B603" s="2">
        <v>5</v>
      </c>
      <c r="C603" s="2">
        <v>2003</v>
      </c>
      <c r="D603" s="3">
        <v>600</v>
      </c>
      <c r="E603" s="2" t="s">
        <v>2014</v>
      </c>
      <c r="F603" s="2" t="s">
        <v>411</v>
      </c>
      <c r="G603" s="2" t="s">
        <v>1802</v>
      </c>
      <c r="J603" s="2" t="s">
        <v>437</v>
      </c>
      <c r="K603" s="2" t="s">
        <v>133</v>
      </c>
      <c r="L603" s="2" t="s">
        <v>32</v>
      </c>
      <c r="N603" s="2" t="s">
        <v>438</v>
      </c>
      <c r="P603" s="2">
        <v>40621423</v>
      </c>
    </row>
    <row r="604" spans="1:16" x14ac:dyDescent="0.2">
      <c r="A604" s="2">
        <v>5</v>
      </c>
      <c r="B604" s="2">
        <v>23</v>
      </c>
      <c r="C604" s="2">
        <v>2005</v>
      </c>
      <c r="D604" s="3">
        <v>50</v>
      </c>
      <c r="E604" s="2" t="s">
        <v>2014</v>
      </c>
      <c r="F604" s="2" t="s">
        <v>1063</v>
      </c>
      <c r="G604" s="2" t="s">
        <v>1802</v>
      </c>
      <c r="J604" s="2" t="s">
        <v>437</v>
      </c>
      <c r="K604" s="2" t="s">
        <v>133</v>
      </c>
      <c r="L604" s="2" t="s">
        <v>32</v>
      </c>
      <c r="N604" s="2" t="s">
        <v>438</v>
      </c>
      <c r="P604" s="2">
        <v>40621423</v>
      </c>
    </row>
    <row r="605" spans="1:16" x14ac:dyDescent="0.2">
      <c r="A605" s="2">
        <v>3</v>
      </c>
      <c r="B605" s="2">
        <v>5</v>
      </c>
      <c r="C605" s="2">
        <v>2003</v>
      </c>
      <c r="D605" s="3">
        <v>15000</v>
      </c>
      <c r="E605" s="2" t="s">
        <v>2014</v>
      </c>
      <c r="F605" s="2" t="s">
        <v>71</v>
      </c>
      <c r="G605" s="2" t="s">
        <v>1643</v>
      </c>
      <c r="I605" s="2" t="s">
        <v>109</v>
      </c>
      <c r="J605" s="2" t="s">
        <v>110</v>
      </c>
      <c r="K605" s="2" t="s">
        <v>14</v>
      </c>
      <c r="L605" s="2" t="s">
        <v>15</v>
      </c>
      <c r="N605" s="2" t="s">
        <v>111</v>
      </c>
      <c r="P605" s="2">
        <v>20508566</v>
      </c>
    </row>
    <row r="606" spans="1:16" x14ac:dyDescent="0.2">
      <c r="A606" s="2">
        <v>4</v>
      </c>
      <c r="B606" s="2">
        <v>4</v>
      </c>
      <c r="C606" s="2">
        <v>2006</v>
      </c>
      <c r="D606" s="3">
        <v>15000</v>
      </c>
      <c r="E606" s="2" t="s">
        <v>2014</v>
      </c>
      <c r="F606" s="2" t="s">
        <v>1178</v>
      </c>
      <c r="G606" s="2" t="s">
        <v>1598</v>
      </c>
      <c r="I606" s="2" t="s">
        <v>1183</v>
      </c>
      <c r="J606" s="2" t="s">
        <v>1184</v>
      </c>
      <c r="K606" s="2" t="s">
        <v>14</v>
      </c>
      <c r="L606" s="2" t="s">
        <v>15</v>
      </c>
      <c r="N606" s="2" t="s">
        <v>1185</v>
      </c>
      <c r="P606" s="2">
        <v>13211744</v>
      </c>
    </row>
    <row r="607" spans="1:16" x14ac:dyDescent="0.2">
      <c r="A607" s="2">
        <v>1</v>
      </c>
      <c r="B607" s="2">
        <v>22</v>
      </c>
      <c r="C607" s="2">
        <v>2008</v>
      </c>
      <c r="D607" s="3">
        <v>5000</v>
      </c>
      <c r="E607" s="2" t="s">
        <v>2014</v>
      </c>
      <c r="F607" s="2" t="s">
        <v>1424</v>
      </c>
      <c r="G607" s="2" t="s">
        <v>1973</v>
      </c>
      <c r="H607" s="2" t="s">
        <v>1391</v>
      </c>
      <c r="I607" s="2" t="s">
        <v>1392</v>
      </c>
      <c r="J607" s="2" t="s">
        <v>1393</v>
      </c>
      <c r="K607" s="2" t="s">
        <v>14</v>
      </c>
      <c r="L607" s="2" t="s">
        <v>15</v>
      </c>
      <c r="M607" s="2" t="s">
        <v>1394</v>
      </c>
      <c r="N607" s="2" t="s">
        <v>1395</v>
      </c>
      <c r="P607" s="2">
        <v>97080758</v>
      </c>
    </row>
    <row r="608" spans="1:16" x14ac:dyDescent="0.2">
      <c r="A608" s="2">
        <v>5</v>
      </c>
      <c r="B608" s="2">
        <v>27</v>
      </c>
      <c r="C608" s="2">
        <v>2008</v>
      </c>
      <c r="D608" s="3">
        <v>15000</v>
      </c>
      <c r="E608" s="2" t="s">
        <v>2014</v>
      </c>
      <c r="F608" s="2" t="s">
        <v>1377</v>
      </c>
      <c r="G608" s="2" t="s">
        <v>1973</v>
      </c>
      <c r="H608" s="2" t="s">
        <v>1391</v>
      </c>
      <c r="I608" s="2" t="s">
        <v>1392</v>
      </c>
      <c r="J608" s="2" t="s">
        <v>1393</v>
      </c>
      <c r="K608" s="2" t="s">
        <v>14</v>
      </c>
      <c r="L608" s="2" t="s">
        <v>15</v>
      </c>
      <c r="M608" s="2" t="s">
        <v>1394</v>
      </c>
      <c r="N608" s="2" t="s">
        <v>1395</v>
      </c>
      <c r="P608" s="2">
        <v>97080758</v>
      </c>
    </row>
    <row r="609" spans="1:16" x14ac:dyDescent="0.2">
      <c r="A609" s="2">
        <v>5</v>
      </c>
      <c r="B609" s="2">
        <v>9</v>
      </c>
      <c r="C609" s="2">
        <v>2008</v>
      </c>
      <c r="D609" s="3">
        <v>5000</v>
      </c>
      <c r="E609" s="2" t="s">
        <v>2014</v>
      </c>
      <c r="F609" s="2" t="s">
        <v>1485</v>
      </c>
      <c r="G609" s="2" t="s">
        <v>1973</v>
      </c>
      <c r="H609" s="2" t="s">
        <v>1391</v>
      </c>
      <c r="I609" s="2" t="s">
        <v>1392</v>
      </c>
      <c r="J609" s="2" t="s">
        <v>1393</v>
      </c>
      <c r="K609" s="2" t="s">
        <v>14</v>
      </c>
      <c r="L609" s="2" t="s">
        <v>15</v>
      </c>
      <c r="M609" s="2" t="s">
        <v>1394</v>
      </c>
      <c r="N609" s="2" t="s">
        <v>1395</v>
      </c>
      <c r="P609" s="2">
        <v>97080758</v>
      </c>
    </row>
    <row r="610" spans="1:16" x14ac:dyDescent="0.2">
      <c r="A610" s="2">
        <v>4</v>
      </c>
      <c r="B610" s="2">
        <v>1</v>
      </c>
      <c r="C610" s="2">
        <v>2008</v>
      </c>
      <c r="D610" s="3">
        <v>5000</v>
      </c>
      <c r="E610" s="2" t="s">
        <v>2014</v>
      </c>
      <c r="F610" s="2" t="s">
        <v>1479</v>
      </c>
      <c r="G610" s="2" t="s">
        <v>1973</v>
      </c>
      <c r="H610" s="2" t="s">
        <v>1391</v>
      </c>
      <c r="I610" s="2" t="s">
        <v>1392</v>
      </c>
      <c r="J610" s="2" t="s">
        <v>1393</v>
      </c>
      <c r="K610" s="2" t="s">
        <v>14</v>
      </c>
      <c r="L610" s="2" t="s">
        <v>15</v>
      </c>
      <c r="M610" s="2" t="s">
        <v>1394</v>
      </c>
      <c r="N610" s="2" t="s">
        <v>1395</v>
      </c>
      <c r="P610" s="2">
        <v>97080758</v>
      </c>
    </row>
    <row r="611" spans="1:16" x14ac:dyDescent="0.2">
      <c r="A611" s="2">
        <v>6</v>
      </c>
      <c r="B611" s="2">
        <v>20</v>
      </c>
      <c r="C611" s="2">
        <v>2007</v>
      </c>
      <c r="D611" s="3">
        <v>15000</v>
      </c>
      <c r="E611" s="2" t="s">
        <v>2014</v>
      </c>
      <c r="F611" s="2" t="s">
        <v>1342</v>
      </c>
      <c r="G611" s="2" t="s">
        <v>1967</v>
      </c>
      <c r="I611" s="2" t="s">
        <v>1347</v>
      </c>
      <c r="J611" s="2" t="s">
        <v>1348</v>
      </c>
      <c r="K611" s="2" t="s">
        <v>74</v>
      </c>
      <c r="L611" s="2" t="s">
        <v>32</v>
      </c>
      <c r="M611" s="2" t="s">
        <v>1349</v>
      </c>
      <c r="P611" s="2">
        <v>96701926</v>
      </c>
    </row>
    <row r="612" spans="1:16" x14ac:dyDescent="0.2">
      <c r="A612" s="2">
        <v>3</v>
      </c>
      <c r="B612" s="2">
        <v>16</v>
      </c>
      <c r="C612" s="2">
        <v>2016</v>
      </c>
      <c r="D612" s="3">
        <v>15000</v>
      </c>
      <c r="E612" s="2" t="s">
        <v>2014</v>
      </c>
      <c r="F612" s="2" t="s">
        <v>1548</v>
      </c>
      <c r="G612" s="2" t="s">
        <v>1967</v>
      </c>
      <c r="I612" s="2" t="s">
        <v>1347</v>
      </c>
      <c r="J612" s="2" t="s">
        <v>1348</v>
      </c>
      <c r="K612" s="2" t="s">
        <v>74</v>
      </c>
      <c r="L612" s="2" t="s">
        <v>32</v>
      </c>
      <c r="M612" s="2" t="s">
        <v>1349</v>
      </c>
      <c r="P612" s="2">
        <v>96701926</v>
      </c>
    </row>
    <row r="613" spans="1:16" x14ac:dyDescent="0.2">
      <c r="A613" s="2">
        <v>2</v>
      </c>
      <c r="B613" s="2">
        <v>2</v>
      </c>
      <c r="C613" s="2">
        <v>2004</v>
      </c>
      <c r="D613" s="3">
        <v>7500</v>
      </c>
      <c r="E613" s="2" t="s">
        <v>2014</v>
      </c>
      <c r="F613" s="2" t="s">
        <v>529</v>
      </c>
      <c r="G613" s="2" t="s">
        <v>1704</v>
      </c>
      <c r="H613" s="2" t="s">
        <v>559</v>
      </c>
      <c r="I613" s="2" t="s">
        <v>560</v>
      </c>
      <c r="J613" s="2" t="s">
        <v>37</v>
      </c>
      <c r="K613" s="2" t="s">
        <v>14</v>
      </c>
      <c r="L613" s="2" t="s">
        <v>15</v>
      </c>
      <c r="N613" s="2" t="s">
        <v>38</v>
      </c>
      <c r="P613" s="2">
        <v>56240934</v>
      </c>
    </row>
    <row r="614" spans="1:16" x14ac:dyDescent="0.2">
      <c r="A614" s="2">
        <v>4</v>
      </c>
      <c r="B614" s="2">
        <v>14</v>
      </c>
      <c r="C614" s="2">
        <v>2004</v>
      </c>
      <c r="D614" s="3">
        <v>7500</v>
      </c>
      <c r="E614" s="2" t="s">
        <v>2014</v>
      </c>
      <c r="F614" s="2" t="s">
        <v>609</v>
      </c>
      <c r="G614" s="2" t="s">
        <v>1704</v>
      </c>
      <c r="H614" s="2" t="s">
        <v>559</v>
      </c>
      <c r="I614" s="2" t="s">
        <v>560</v>
      </c>
      <c r="J614" s="2" t="s">
        <v>37</v>
      </c>
      <c r="K614" s="2" t="s">
        <v>14</v>
      </c>
      <c r="L614" s="2" t="s">
        <v>15</v>
      </c>
      <c r="N614" s="2" t="s">
        <v>38</v>
      </c>
      <c r="P614" s="2">
        <v>56240934</v>
      </c>
    </row>
    <row r="615" spans="1:16" x14ac:dyDescent="0.2">
      <c r="A615" s="2">
        <v>2</v>
      </c>
      <c r="B615" s="2">
        <v>2</v>
      </c>
      <c r="C615" s="2">
        <v>2007</v>
      </c>
      <c r="D615" s="3">
        <v>15000</v>
      </c>
      <c r="E615" s="2" t="s">
        <v>2014</v>
      </c>
      <c r="F615" s="2" t="s">
        <v>1282</v>
      </c>
      <c r="G615" s="2" t="s">
        <v>1704</v>
      </c>
      <c r="H615" s="2" t="s">
        <v>559</v>
      </c>
      <c r="I615" s="2" t="s">
        <v>560</v>
      </c>
      <c r="J615" s="2" t="s">
        <v>37</v>
      </c>
      <c r="K615" s="2" t="s">
        <v>14</v>
      </c>
      <c r="L615" s="2" t="s">
        <v>15</v>
      </c>
      <c r="N615" s="2" t="s">
        <v>38</v>
      </c>
      <c r="P615" s="2">
        <v>56240934</v>
      </c>
    </row>
    <row r="616" spans="1:16" x14ac:dyDescent="0.2">
      <c r="A616" s="2">
        <v>2</v>
      </c>
      <c r="B616" s="2">
        <v>8</v>
      </c>
      <c r="C616" s="2">
        <v>2008</v>
      </c>
      <c r="D616" s="3">
        <v>15000</v>
      </c>
      <c r="E616" s="2" t="s">
        <v>2014</v>
      </c>
      <c r="F616" s="2" t="s">
        <v>1424</v>
      </c>
      <c r="G616" s="2" t="s">
        <v>1704</v>
      </c>
      <c r="H616" s="2" t="s">
        <v>559</v>
      </c>
      <c r="I616" s="2" t="s">
        <v>560</v>
      </c>
      <c r="J616" s="2" t="s">
        <v>37</v>
      </c>
      <c r="K616" s="2" t="s">
        <v>14</v>
      </c>
      <c r="L616" s="2" t="s">
        <v>15</v>
      </c>
      <c r="N616" s="2" t="s">
        <v>38</v>
      </c>
      <c r="P616" s="2">
        <v>56240934</v>
      </c>
    </row>
    <row r="617" spans="1:16" x14ac:dyDescent="0.2">
      <c r="A617" s="2">
        <v>1</v>
      </c>
      <c r="B617" s="2">
        <v>22</v>
      </c>
      <c r="C617" s="2">
        <v>2003</v>
      </c>
      <c r="D617" s="3">
        <v>15000</v>
      </c>
      <c r="E617" s="2" t="s">
        <v>2014</v>
      </c>
      <c r="F617" s="2" t="s">
        <v>35</v>
      </c>
      <c r="G617" s="2" t="s">
        <v>1704</v>
      </c>
      <c r="I617" s="2" t="s">
        <v>36</v>
      </c>
      <c r="J617" s="2" t="s">
        <v>37</v>
      </c>
      <c r="K617" s="2" t="s">
        <v>14</v>
      </c>
      <c r="L617" s="2" t="s">
        <v>15</v>
      </c>
      <c r="N617" s="2" t="s">
        <v>38</v>
      </c>
      <c r="P617" s="2">
        <v>31455553</v>
      </c>
    </row>
    <row r="618" spans="1:16" x14ac:dyDescent="0.2">
      <c r="A618" s="2">
        <v>3</v>
      </c>
      <c r="B618" s="2">
        <v>18</v>
      </c>
      <c r="C618" s="2">
        <v>2008</v>
      </c>
      <c r="D618" s="3">
        <v>15000</v>
      </c>
      <c r="E618" s="2" t="s">
        <v>2014</v>
      </c>
      <c r="F618" s="2" t="s">
        <v>1465</v>
      </c>
      <c r="G618" s="2" t="s">
        <v>1801</v>
      </c>
      <c r="J618" s="2" t="s">
        <v>1473</v>
      </c>
      <c r="K618" s="2" t="s">
        <v>74</v>
      </c>
      <c r="L618" s="2" t="s">
        <v>32</v>
      </c>
      <c r="N618" s="2" t="s">
        <v>1474</v>
      </c>
      <c r="P618" s="2">
        <v>40611665</v>
      </c>
    </row>
    <row r="619" spans="1:16" x14ac:dyDescent="0.2">
      <c r="A619" s="2">
        <v>5</v>
      </c>
      <c r="B619" s="2">
        <v>21</v>
      </c>
      <c r="C619" s="2">
        <v>2007</v>
      </c>
      <c r="D619" s="3">
        <v>1000</v>
      </c>
      <c r="E619" s="2" t="s">
        <v>2014</v>
      </c>
      <c r="F619" s="2" t="s">
        <v>1323</v>
      </c>
      <c r="G619" s="2" t="s">
        <v>1963</v>
      </c>
      <c r="J619" s="2" t="s">
        <v>1334</v>
      </c>
      <c r="K619" s="2" t="s">
        <v>1335</v>
      </c>
      <c r="L619" s="2" t="s">
        <v>32</v>
      </c>
      <c r="P619" s="2">
        <v>96585381</v>
      </c>
    </row>
    <row r="620" spans="1:16" x14ac:dyDescent="0.2">
      <c r="A620" s="2">
        <v>3</v>
      </c>
      <c r="B620" s="2">
        <v>19</v>
      </c>
      <c r="C620" s="2">
        <v>2003</v>
      </c>
      <c r="D620" s="3">
        <v>15000</v>
      </c>
      <c r="E620" s="2" t="s">
        <v>2014</v>
      </c>
      <c r="F620" s="2">
        <v>2002</v>
      </c>
      <c r="G620" s="2" t="s">
        <v>1662</v>
      </c>
      <c r="I620" s="2" t="s">
        <v>136</v>
      </c>
      <c r="J620" s="2" t="s">
        <v>137</v>
      </c>
      <c r="K620" s="2" t="s">
        <v>14</v>
      </c>
      <c r="L620" s="2" t="s">
        <v>15</v>
      </c>
      <c r="N620" s="2" t="s">
        <v>138</v>
      </c>
      <c r="P620" s="2">
        <v>23563517</v>
      </c>
    </row>
    <row r="621" spans="1:16" x14ac:dyDescent="0.2">
      <c r="A621" s="2">
        <v>6</v>
      </c>
      <c r="B621" s="2">
        <v>23</v>
      </c>
      <c r="C621" s="2">
        <v>2005</v>
      </c>
      <c r="D621" s="3">
        <v>15000</v>
      </c>
      <c r="E621" s="2" t="s">
        <v>2014</v>
      </c>
      <c r="F621" s="2" t="s">
        <v>1053</v>
      </c>
      <c r="G621" s="2" t="s">
        <v>1662</v>
      </c>
      <c r="I621" s="2" t="s">
        <v>136</v>
      </c>
      <c r="J621" s="2" t="s">
        <v>137</v>
      </c>
      <c r="K621" s="2" t="s">
        <v>14</v>
      </c>
      <c r="L621" s="2" t="s">
        <v>15</v>
      </c>
      <c r="N621" s="2" t="s">
        <v>138</v>
      </c>
      <c r="P621" s="2">
        <v>23563517</v>
      </c>
    </row>
    <row r="622" spans="1:16" x14ac:dyDescent="0.2">
      <c r="A622" s="2">
        <v>2</v>
      </c>
      <c r="B622" s="2">
        <v>25</v>
      </c>
      <c r="C622" s="2">
        <v>2003</v>
      </c>
      <c r="D622" s="3">
        <v>1000</v>
      </c>
      <c r="E622" s="2" t="s">
        <v>2014</v>
      </c>
      <c r="F622" s="2" t="s">
        <v>87</v>
      </c>
      <c r="G622" s="2" t="s">
        <v>1715</v>
      </c>
      <c r="I622" s="2" t="s">
        <v>88</v>
      </c>
      <c r="J622" s="2" t="s">
        <v>89</v>
      </c>
      <c r="K622" s="2" t="s">
        <v>90</v>
      </c>
      <c r="L622" s="2" t="s">
        <v>91</v>
      </c>
      <c r="P622" s="2">
        <v>35381956</v>
      </c>
    </row>
    <row r="623" spans="1:16" x14ac:dyDescent="0.2">
      <c r="A623" s="2">
        <v>7</v>
      </c>
      <c r="B623" s="2">
        <v>9</v>
      </c>
      <c r="C623" s="2">
        <v>2003</v>
      </c>
      <c r="D623" s="3">
        <v>10000</v>
      </c>
      <c r="E623" s="2" t="s">
        <v>2014</v>
      </c>
      <c r="F623" s="2" t="s">
        <v>186</v>
      </c>
      <c r="G623" s="2" t="s">
        <v>1715</v>
      </c>
      <c r="I623" s="2" t="s">
        <v>88</v>
      </c>
      <c r="J623" s="2" t="s">
        <v>291</v>
      </c>
      <c r="K623" s="2" t="s">
        <v>292</v>
      </c>
      <c r="L623" s="2" t="s">
        <v>293</v>
      </c>
      <c r="N623" s="2" t="s">
        <v>294</v>
      </c>
      <c r="P623" s="2">
        <v>31895464</v>
      </c>
    </row>
    <row r="624" spans="1:16" x14ac:dyDescent="0.2">
      <c r="A624" s="2">
        <v>4</v>
      </c>
      <c r="B624" s="2">
        <v>28</v>
      </c>
      <c r="C624" s="2">
        <v>2004</v>
      </c>
      <c r="D624" s="3">
        <v>5000</v>
      </c>
      <c r="E624" s="2" t="s">
        <v>2014</v>
      </c>
      <c r="F624" s="2" t="s">
        <v>691</v>
      </c>
      <c r="G624" s="2" t="s">
        <v>1711</v>
      </c>
      <c r="I624" s="2" t="s">
        <v>692</v>
      </c>
      <c r="J624" s="2" t="s">
        <v>693</v>
      </c>
      <c r="K624" s="2" t="s">
        <v>694</v>
      </c>
      <c r="L624" s="2" t="s">
        <v>95</v>
      </c>
      <c r="N624" s="2" t="s">
        <v>695</v>
      </c>
      <c r="P624" s="2">
        <v>31676002</v>
      </c>
    </row>
    <row r="625" spans="1:16" x14ac:dyDescent="0.2">
      <c r="A625" s="2">
        <v>11</v>
      </c>
      <c r="B625" s="2">
        <v>10</v>
      </c>
      <c r="C625" s="2">
        <v>2004</v>
      </c>
      <c r="D625" s="3">
        <v>1000</v>
      </c>
      <c r="E625" s="2" t="s">
        <v>2014</v>
      </c>
      <c r="F625" s="2" t="s">
        <v>1005</v>
      </c>
      <c r="G625" s="2" t="s">
        <v>1906</v>
      </c>
      <c r="H625" s="2" t="s">
        <v>1006</v>
      </c>
      <c r="I625" s="2" t="s">
        <v>1007</v>
      </c>
      <c r="J625" s="2" t="s">
        <v>1008</v>
      </c>
      <c r="K625" s="2" t="s">
        <v>1009</v>
      </c>
      <c r="L625" s="2" t="s">
        <v>85</v>
      </c>
      <c r="P625" s="2">
        <v>85427369</v>
      </c>
    </row>
    <row r="626" spans="1:16" x14ac:dyDescent="0.2">
      <c r="A626" s="2">
        <v>4</v>
      </c>
      <c r="B626" s="2">
        <v>15</v>
      </c>
      <c r="C626" s="2">
        <v>2004</v>
      </c>
      <c r="D626" s="3">
        <v>3000</v>
      </c>
      <c r="E626" s="2" t="s">
        <v>2014</v>
      </c>
      <c r="F626" s="2" t="s">
        <v>529</v>
      </c>
      <c r="G626" s="2" t="s">
        <v>1608</v>
      </c>
      <c r="I626" s="2" t="s">
        <v>663</v>
      </c>
      <c r="J626" s="2" t="s">
        <v>664</v>
      </c>
      <c r="K626" s="2" t="s">
        <v>74</v>
      </c>
      <c r="L626" s="2" t="s">
        <v>32</v>
      </c>
      <c r="N626" s="2" t="s">
        <v>665</v>
      </c>
      <c r="P626" s="2">
        <v>14169601</v>
      </c>
    </row>
    <row r="627" spans="1:16" x14ac:dyDescent="0.2">
      <c r="A627" s="2">
        <v>6</v>
      </c>
      <c r="B627" s="2">
        <v>22</v>
      </c>
      <c r="C627" s="2">
        <v>2004</v>
      </c>
      <c r="D627" s="3">
        <v>15000</v>
      </c>
      <c r="E627" s="2" t="s">
        <v>2014</v>
      </c>
      <c r="F627" s="2" t="s">
        <v>703</v>
      </c>
      <c r="G627" s="2" t="s">
        <v>1800</v>
      </c>
      <c r="J627" s="2" t="s">
        <v>494</v>
      </c>
      <c r="K627" s="2" t="s">
        <v>14</v>
      </c>
      <c r="L627" s="2" t="s">
        <v>15</v>
      </c>
      <c r="N627" s="2" t="s">
        <v>495</v>
      </c>
      <c r="P627" s="2">
        <v>40611657</v>
      </c>
    </row>
    <row r="628" spans="1:16" x14ac:dyDescent="0.2">
      <c r="A628" s="2">
        <v>12</v>
      </c>
      <c r="B628" s="2">
        <v>30</v>
      </c>
      <c r="C628" s="2">
        <v>2003</v>
      </c>
      <c r="D628" s="3">
        <v>15000</v>
      </c>
      <c r="E628" s="2" t="s">
        <v>2014</v>
      </c>
      <c r="F628" s="2" t="s">
        <v>398</v>
      </c>
      <c r="G628" s="2" t="s">
        <v>1800</v>
      </c>
      <c r="J628" s="2" t="s">
        <v>494</v>
      </c>
      <c r="K628" s="2" t="s">
        <v>14</v>
      </c>
      <c r="L628" s="2" t="s">
        <v>15</v>
      </c>
      <c r="N628" s="2" t="s">
        <v>495</v>
      </c>
      <c r="P628" s="2">
        <v>40611657</v>
      </c>
    </row>
    <row r="629" spans="1:16" x14ac:dyDescent="0.2">
      <c r="A629" s="2">
        <v>1</v>
      </c>
      <c r="B629" s="2">
        <v>17</v>
      </c>
      <c r="C629" s="2">
        <v>2007</v>
      </c>
      <c r="D629" s="3">
        <v>5000</v>
      </c>
      <c r="E629" s="2" t="s">
        <v>2014</v>
      </c>
      <c r="F629" s="2" t="s">
        <v>1282</v>
      </c>
      <c r="G629" s="2" t="s">
        <v>1611</v>
      </c>
      <c r="H629" s="2" t="s">
        <v>1283</v>
      </c>
      <c r="I629" s="2" t="s">
        <v>1284</v>
      </c>
      <c r="J629" s="2" t="s">
        <v>1285</v>
      </c>
      <c r="K629" s="2" t="s">
        <v>133</v>
      </c>
      <c r="L629" s="2" t="s">
        <v>32</v>
      </c>
      <c r="P629" s="2">
        <v>14200525</v>
      </c>
    </row>
    <row r="630" spans="1:16" x14ac:dyDescent="0.2">
      <c r="A630" s="2">
        <v>8</v>
      </c>
      <c r="B630" s="2">
        <v>30</v>
      </c>
      <c r="C630" s="2">
        <v>2007</v>
      </c>
      <c r="D630" s="3">
        <v>500</v>
      </c>
      <c r="E630" s="2" t="s">
        <v>2014</v>
      </c>
      <c r="F630" s="2" t="s">
        <v>1231</v>
      </c>
      <c r="G630" s="2" t="s">
        <v>1747</v>
      </c>
      <c r="H630" s="2" t="s">
        <v>566</v>
      </c>
      <c r="I630" s="2" t="s">
        <v>567</v>
      </c>
      <c r="J630" s="2" t="s">
        <v>568</v>
      </c>
      <c r="K630" s="2" t="s">
        <v>14</v>
      </c>
      <c r="L630" s="2" t="s">
        <v>15</v>
      </c>
      <c r="M630" s="2" t="s">
        <v>569</v>
      </c>
      <c r="N630" s="2" t="s">
        <v>138</v>
      </c>
      <c r="P630" s="2">
        <v>34753930</v>
      </c>
    </row>
    <row r="631" spans="1:16" x14ac:dyDescent="0.2">
      <c r="A631" s="2">
        <v>2</v>
      </c>
      <c r="B631" s="2">
        <v>26</v>
      </c>
      <c r="C631" s="2">
        <v>2004</v>
      </c>
      <c r="D631" s="3">
        <v>15000</v>
      </c>
      <c r="E631" s="2" t="s">
        <v>2014</v>
      </c>
      <c r="F631" s="2" t="s">
        <v>529</v>
      </c>
      <c r="G631" s="2" t="s">
        <v>1747</v>
      </c>
      <c r="H631" s="2" t="s">
        <v>566</v>
      </c>
      <c r="I631" s="2" t="s">
        <v>567</v>
      </c>
      <c r="J631" s="2" t="s">
        <v>568</v>
      </c>
      <c r="K631" s="2" t="s">
        <v>14</v>
      </c>
      <c r="L631" s="2" t="s">
        <v>15</v>
      </c>
      <c r="M631" s="2" t="s">
        <v>569</v>
      </c>
      <c r="N631" s="2" t="s">
        <v>138</v>
      </c>
      <c r="P631" s="2">
        <v>34753930</v>
      </c>
    </row>
    <row r="632" spans="1:16" x14ac:dyDescent="0.2">
      <c r="A632" s="2">
        <v>4</v>
      </c>
      <c r="B632" s="2">
        <v>27</v>
      </c>
      <c r="C632" s="2">
        <v>2006</v>
      </c>
      <c r="D632" s="3">
        <v>15000</v>
      </c>
      <c r="E632" s="2" t="s">
        <v>2014</v>
      </c>
      <c r="F632" s="2" t="s">
        <v>1202</v>
      </c>
      <c r="G632" s="2" t="s">
        <v>1747</v>
      </c>
      <c r="H632" s="2" t="s">
        <v>566</v>
      </c>
      <c r="I632" s="2" t="s">
        <v>567</v>
      </c>
      <c r="J632" s="2" t="s">
        <v>568</v>
      </c>
      <c r="K632" s="2" t="s">
        <v>14</v>
      </c>
      <c r="L632" s="2" t="s">
        <v>15</v>
      </c>
      <c r="M632" s="2" t="s">
        <v>569</v>
      </c>
      <c r="N632" s="2" t="s">
        <v>138</v>
      </c>
      <c r="P632" s="2">
        <v>34753930</v>
      </c>
    </row>
    <row r="633" spans="1:16" x14ac:dyDescent="0.2">
      <c r="A633" s="2">
        <v>3</v>
      </c>
      <c r="B633" s="2">
        <v>28</v>
      </c>
      <c r="C633" s="2">
        <v>2007</v>
      </c>
      <c r="D633" s="3">
        <v>15000</v>
      </c>
      <c r="E633" s="2" t="s">
        <v>2014</v>
      </c>
      <c r="F633" s="2" t="s">
        <v>1302</v>
      </c>
      <c r="G633" s="2" t="s">
        <v>1747</v>
      </c>
      <c r="H633" s="2" t="s">
        <v>566</v>
      </c>
      <c r="I633" s="2" t="s">
        <v>567</v>
      </c>
      <c r="J633" s="2" t="s">
        <v>568</v>
      </c>
      <c r="K633" s="2" t="s">
        <v>14</v>
      </c>
      <c r="L633" s="2" t="s">
        <v>15</v>
      </c>
      <c r="M633" s="2" t="s">
        <v>569</v>
      </c>
      <c r="N633" s="2" t="s">
        <v>138</v>
      </c>
      <c r="P633" s="2">
        <v>34753930</v>
      </c>
    </row>
    <row r="634" spans="1:16" x14ac:dyDescent="0.2">
      <c r="A634" s="2">
        <v>12</v>
      </c>
      <c r="B634" s="2">
        <v>22</v>
      </c>
      <c r="C634" s="2">
        <v>2015</v>
      </c>
      <c r="D634" s="3">
        <v>45000</v>
      </c>
      <c r="E634" s="2" t="s">
        <v>2014</v>
      </c>
      <c r="F634" s="2" t="s">
        <v>1548</v>
      </c>
      <c r="G634" s="2" t="s">
        <v>1747</v>
      </c>
      <c r="H634" s="2" t="s">
        <v>566</v>
      </c>
      <c r="I634" s="2" t="s">
        <v>567</v>
      </c>
      <c r="J634" s="2" t="s">
        <v>568</v>
      </c>
      <c r="K634" s="2" t="s">
        <v>14</v>
      </c>
      <c r="L634" s="2" t="s">
        <v>15</v>
      </c>
      <c r="M634" s="2" t="s">
        <v>569</v>
      </c>
      <c r="N634" s="2" t="s">
        <v>138</v>
      </c>
      <c r="P634" s="2">
        <v>34753930</v>
      </c>
    </row>
    <row r="635" spans="1:16" x14ac:dyDescent="0.2">
      <c r="A635" s="2">
        <v>3</v>
      </c>
      <c r="B635" s="2">
        <v>24</v>
      </c>
      <c r="C635" s="2">
        <v>2016</v>
      </c>
      <c r="D635" s="3">
        <v>45000</v>
      </c>
      <c r="E635" s="2" t="s">
        <v>2014</v>
      </c>
      <c r="F635" s="2" t="s">
        <v>1548</v>
      </c>
      <c r="G635" s="2" t="s">
        <v>1747</v>
      </c>
      <c r="H635" s="2" t="s">
        <v>566</v>
      </c>
      <c r="I635" s="2" t="s">
        <v>567</v>
      </c>
      <c r="J635" s="2" t="s">
        <v>568</v>
      </c>
      <c r="K635" s="2" t="s">
        <v>14</v>
      </c>
      <c r="L635" s="2" t="s">
        <v>15</v>
      </c>
      <c r="M635" s="2" t="s">
        <v>569</v>
      </c>
      <c r="N635" s="2" t="s">
        <v>138</v>
      </c>
      <c r="P635" s="2">
        <v>34753930</v>
      </c>
    </row>
    <row r="636" spans="1:16" x14ac:dyDescent="0.2">
      <c r="A636" s="2">
        <v>2</v>
      </c>
      <c r="B636" s="2">
        <v>1</v>
      </c>
      <c r="C636" s="2">
        <v>2016</v>
      </c>
      <c r="D636" s="3">
        <v>15000</v>
      </c>
      <c r="E636" s="2" t="s">
        <v>2014</v>
      </c>
      <c r="G636" s="2" t="s">
        <v>1747</v>
      </c>
      <c r="H636" s="2" t="s">
        <v>566</v>
      </c>
      <c r="I636" s="2" t="s">
        <v>567</v>
      </c>
      <c r="J636" s="2" t="s">
        <v>568</v>
      </c>
      <c r="K636" s="2" t="s">
        <v>14</v>
      </c>
      <c r="L636" s="2" t="s">
        <v>15</v>
      </c>
      <c r="M636" s="2" t="s">
        <v>569</v>
      </c>
      <c r="N636" s="2" t="s">
        <v>138</v>
      </c>
      <c r="P636" s="2">
        <v>34753930</v>
      </c>
    </row>
    <row r="637" spans="1:16" x14ac:dyDescent="0.2">
      <c r="A637" s="2">
        <v>11</v>
      </c>
      <c r="B637" s="2">
        <v>10</v>
      </c>
      <c r="C637" s="2">
        <v>2004</v>
      </c>
      <c r="D637" s="3">
        <v>2000</v>
      </c>
      <c r="E637" s="2" t="s">
        <v>2014</v>
      </c>
      <c r="F637" s="2" t="s">
        <v>1014</v>
      </c>
      <c r="G637" s="2" t="s">
        <v>1639</v>
      </c>
      <c r="J637" s="2" t="s">
        <v>1015</v>
      </c>
      <c r="K637" s="2" t="s">
        <v>335</v>
      </c>
      <c r="L637" s="2" t="s">
        <v>336</v>
      </c>
      <c r="O637" s="2" t="s">
        <v>1016</v>
      </c>
      <c r="P637" s="2">
        <v>19949664</v>
      </c>
    </row>
    <row r="638" spans="1:16" x14ac:dyDescent="0.2">
      <c r="A638" s="2">
        <v>1</v>
      </c>
      <c r="B638" s="2">
        <v>5</v>
      </c>
      <c r="C638" s="2">
        <v>2004</v>
      </c>
      <c r="D638" s="3">
        <v>15000</v>
      </c>
      <c r="E638" s="2" t="s">
        <v>2014</v>
      </c>
      <c r="F638" s="2" t="s">
        <v>489</v>
      </c>
      <c r="G638" s="2" t="s">
        <v>1829</v>
      </c>
      <c r="H638" s="2" t="s">
        <v>53</v>
      </c>
      <c r="I638" s="2" t="s">
        <v>515</v>
      </c>
      <c r="J638" s="2" t="s">
        <v>516</v>
      </c>
      <c r="K638" s="2" t="s">
        <v>392</v>
      </c>
      <c r="L638" s="2" t="s">
        <v>95</v>
      </c>
      <c r="N638" s="2" t="s">
        <v>517</v>
      </c>
      <c r="P638" s="2">
        <v>55411590</v>
      </c>
    </row>
    <row r="639" spans="1:16" x14ac:dyDescent="0.2">
      <c r="A639" s="2">
        <v>3</v>
      </c>
      <c r="B639" s="2">
        <v>10</v>
      </c>
      <c r="C639" s="2">
        <v>2008</v>
      </c>
      <c r="D639" s="3">
        <v>15000</v>
      </c>
      <c r="E639" s="2" t="s">
        <v>2014</v>
      </c>
      <c r="F639" s="2" t="s">
        <v>1426</v>
      </c>
      <c r="G639" s="2" t="s">
        <v>1829</v>
      </c>
      <c r="H639" s="2" t="s">
        <v>53</v>
      </c>
      <c r="I639" s="2" t="s">
        <v>515</v>
      </c>
      <c r="J639" s="2" t="s">
        <v>516</v>
      </c>
      <c r="K639" s="2" t="s">
        <v>392</v>
      </c>
      <c r="L639" s="2" t="s">
        <v>95</v>
      </c>
      <c r="N639" s="2" t="s">
        <v>517</v>
      </c>
      <c r="P639" s="2">
        <v>55411590</v>
      </c>
    </row>
    <row r="640" spans="1:16" x14ac:dyDescent="0.2">
      <c r="A640" s="2">
        <v>3</v>
      </c>
      <c r="B640" s="2">
        <v>31</v>
      </c>
      <c r="C640" s="2">
        <v>2004</v>
      </c>
      <c r="D640" s="3">
        <v>15000</v>
      </c>
      <c r="E640" s="2" t="s">
        <v>2014</v>
      </c>
      <c r="F640" s="2" t="s">
        <v>618</v>
      </c>
      <c r="G640" s="2" t="s">
        <v>1829</v>
      </c>
      <c r="H640" s="2" t="s">
        <v>53</v>
      </c>
      <c r="I640" s="2" t="s">
        <v>515</v>
      </c>
      <c r="J640" s="2" t="s">
        <v>516</v>
      </c>
      <c r="K640" s="2" t="s">
        <v>392</v>
      </c>
      <c r="L640" s="2" t="s">
        <v>95</v>
      </c>
      <c r="N640" s="2" t="s">
        <v>517</v>
      </c>
      <c r="P640" s="2">
        <v>55411590</v>
      </c>
    </row>
    <row r="641" spans="1:16" x14ac:dyDescent="0.2">
      <c r="A641" s="2">
        <v>4</v>
      </c>
      <c r="B641" s="2">
        <v>30</v>
      </c>
      <c r="C641" s="2">
        <v>2004</v>
      </c>
      <c r="D641" s="3">
        <v>10000</v>
      </c>
      <c r="E641" s="2" t="s">
        <v>2014</v>
      </c>
      <c r="F641" s="2" t="s">
        <v>529</v>
      </c>
      <c r="G641" s="2" t="s">
        <v>1848</v>
      </c>
      <c r="H641" s="2" t="s">
        <v>649</v>
      </c>
      <c r="I641" s="2" t="s">
        <v>650</v>
      </c>
      <c r="J641" s="2" t="s">
        <v>651</v>
      </c>
      <c r="K641" s="2" t="s">
        <v>14</v>
      </c>
      <c r="L641" s="2" t="s">
        <v>15</v>
      </c>
      <c r="P641" s="2">
        <v>58067750</v>
      </c>
    </row>
    <row r="642" spans="1:16" x14ac:dyDescent="0.2">
      <c r="A642" s="2">
        <v>4</v>
      </c>
      <c r="B642" s="2">
        <v>30</v>
      </c>
      <c r="C642" s="2">
        <v>2004</v>
      </c>
      <c r="D642" s="3">
        <v>5000</v>
      </c>
      <c r="E642" s="2" t="s">
        <v>2014</v>
      </c>
      <c r="F642" s="2" t="s">
        <v>529</v>
      </c>
      <c r="G642" s="2" t="s">
        <v>1848</v>
      </c>
      <c r="H642" s="2" t="s">
        <v>649</v>
      </c>
      <c r="I642" s="2" t="s">
        <v>650</v>
      </c>
      <c r="J642" s="2" t="s">
        <v>651</v>
      </c>
      <c r="K642" s="2" t="s">
        <v>14</v>
      </c>
      <c r="L642" s="2" t="s">
        <v>15</v>
      </c>
      <c r="P642" s="2">
        <v>58067750</v>
      </c>
    </row>
    <row r="643" spans="1:16" x14ac:dyDescent="0.2">
      <c r="A643" s="2">
        <v>3</v>
      </c>
      <c r="B643" s="2">
        <v>31</v>
      </c>
      <c r="C643" s="2">
        <v>2003</v>
      </c>
      <c r="D643" s="3">
        <v>500</v>
      </c>
      <c r="E643" s="2" t="s">
        <v>2014</v>
      </c>
      <c r="F643" s="2" t="s">
        <v>79</v>
      </c>
      <c r="G643" s="2" t="s">
        <v>1785</v>
      </c>
      <c r="J643" s="2" t="s">
        <v>178</v>
      </c>
      <c r="K643" s="2" t="s">
        <v>74</v>
      </c>
      <c r="L643" s="2" t="s">
        <v>32</v>
      </c>
      <c r="P643" s="2">
        <v>40105140</v>
      </c>
    </row>
    <row r="644" spans="1:16" x14ac:dyDescent="0.2">
      <c r="A644" s="2">
        <v>7</v>
      </c>
      <c r="B644" s="2">
        <v>6</v>
      </c>
      <c r="C644" s="2">
        <v>2004</v>
      </c>
      <c r="D644" s="3">
        <v>15000</v>
      </c>
      <c r="E644" s="2" t="s">
        <v>2014</v>
      </c>
      <c r="F644" s="2" t="s">
        <v>703</v>
      </c>
      <c r="G644" s="2" t="s">
        <v>1658</v>
      </c>
      <c r="I644" s="2" t="s">
        <v>349</v>
      </c>
      <c r="J644" s="2" t="s">
        <v>350</v>
      </c>
      <c r="K644" s="2" t="s">
        <v>224</v>
      </c>
      <c r="L644" s="2" t="s">
        <v>225</v>
      </c>
      <c r="N644" s="2" t="s">
        <v>351</v>
      </c>
      <c r="P644" s="2">
        <v>21957127</v>
      </c>
    </row>
    <row r="645" spans="1:16" x14ac:dyDescent="0.2">
      <c r="A645" s="2">
        <v>7</v>
      </c>
      <c r="B645" s="2">
        <v>8</v>
      </c>
      <c r="C645" s="2">
        <v>2003</v>
      </c>
      <c r="D645" s="3">
        <v>15000</v>
      </c>
      <c r="E645" s="2" t="s">
        <v>2014</v>
      </c>
      <c r="F645" s="2" t="s">
        <v>71</v>
      </c>
      <c r="G645" s="2" t="s">
        <v>1658</v>
      </c>
      <c r="I645" s="2" t="s">
        <v>349</v>
      </c>
      <c r="J645" s="2" t="s">
        <v>350</v>
      </c>
      <c r="K645" s="2" t="s">
        <v>224</v>
      </c>
      <c r="L645" s="2" t="s">
        <v>225</v>
      </c>
      <c r="N645" s="2" t="s">
        <v>351</v>
      </c>
      <c r="P645" s="2">
        <v>21957127</v>
      </c>
    </row>
    <row r="646" spans="1:16" x14ac:dyDescent="0.2">
      <c r="A646" s="2">
        <v>7</v>
      </c>
      <c r="B646" s="2">
        <v>29</v>
      </c>
      <c r="C646" s="2">
        <v>2004</v>
      </c>
      <c r="D646" s="3">
        <v>15000</v>
      </c>
      <c r="E646" s="2" t="s">
        <v>2014</v>
      </c>
      <c r="F646" s="2" t="s">
        <v>714</v>
      </c>
      <c r="G646" s="2" t="s">
        <v>1864</v>
      </c>
      <c r="H646" s="2" t="s">
        <v>729</v>
      </c>
      <c r="I646" s="2" t="s">
        <v>730</v>
      </c>
      <c r="J646" s="2" t="s">
        <v>731</v>
      </c>
      <c r="K646" s="2" t="s">
        <v>224</v>
      </c>
      <c r="L646" s="2" t="s">
        <v>225</v>
      </c>
      <c r="P646" s="2">
        <v>64742060</v>
      </c>
    </row>
    <row r="647" spans="1:16" x14ac:dyDescent="0.2">
      <c r="A647" s="2">
        <v>10</v>
      </c>
      <c r="B647" s="2">
        <v>15</v>
      </c>
      <c r="C647" s="2">
        <v>2003</v>
      </c>
      <c r="D647" s="3">
        <v>200</v>
      </c>
      <c r="E647" s="2" t="s">
        <v>2014</v>
      </c>
      <c r="F647" s="2">
        <v>2002</v>
      </c>
      <c r="G647" s="2" t="s">
        <v>1819</v>
      </c>
      <c r="J647" s="2" t="s">
        <v>430</v>
      </c>
      <c r="K647" s="2" t="s">
        <v>74</v>
      </c>
      <c r="L647" s="2" t="s">
        <v>32</v>
      </c>
      <c r="P647" s="2">
        <v>51741790</v>
      </c>
    </row>
    <row r="648" spans="1:16" x14ac:dyDescent="0.2">
      <c r="A648" s="2">
        <v>1</v>
      </c>
      <c r="B648" s="2">
        <v>17</v>
      </c>
      <c r="C648" s="2">
        <v>2003</v>
      </c>
      <c r="D648" s="3">
        <v>1060</v>
      </c>
      <c r="E648" s="2" t="s">
        <v>2014</v>
      </c>
      <c r="F648" s="2">
        <v>2002</v>
      </c>
      <c r="G648" s="2" t="s">
        <v>1796</v>
      </c>
      <c r="H648" s="2" t="s">
        <v>28</v>
      </c>
      <c r="I648" s="2" t="s">
        <v>29</v>
      </c>
      <c r="J648" s="2" t="s">
        <v>30</v>
      </c>
      <c r="K648" s="2" t="s">
        <v>31</v>
      </c>
      <c r="L648" s="2" t="s">
        <v>32</v>
      </c>
      <c r="M648" s="2" t="s">
        <v>33</v>
      </c>
      <c r="O648" s="2" t="s">
        <v>34</v>
      </c>
      <c r="P648" s="2">
        <v>40470960</v>
      </c>
    </row>
    <row r="649" spans="1:16" x14ac:dyDescent="0.2">
      <c r="A649" s="2">
        <v>2</v>
      </c>
      <c r="B649" s="2">
        <v>10</v>
      </c>
      <c r="C649" s="2">
        <v>2005</v>
      </c>
      <c r="D649" s="3">
        <v>1625</v>
      </c>
      <c r="E649" s="2" t="s">
        <v>2014</v>
      </c>
      <c r="F649" s="2">
        <v>2002</v>
      </c>
      <c r="G649" s="2" t="s">
        <v>1796</v>
      </c>
      <c r="H649" s="2" t="s">
        <v>28</v>
      </c>
      <c r="I649" s="2" t="s">
        <v>29</v>
      </c>
      <c r="J649" s="2" t="s">
        <v>30</v>
      </c>
      <c r="K649" s="2" t="s">
        <v>31</v>
      </c>
      <c r="L649" s="2" t="s">
        <v>32</v>
      </c>
      <c r="M649" s="2" t="s">
        <v>33</v>
      </c>
      <c r="O649" s="2" t="s">
        <v>34</v>
      </c>
      <c r="P649" s="2">
        <v>40470960</v>
      </c>
    </row>
    <row r="650" spans="1:16" x14ac:dyDescent="0.2">
      <c r="A650" s="2">
        <v>1</v>
      </c>
      <c r="B650" s="2">
        <v>12</v>
      </c>
      <c r="C650" s="2">
        <v>2004</v>
      </c>
      <c r="D650" s="3">
        <v>1400</v>
      </c>
      <c r="E650" s="2" t="s">
        <v>2014</v>
      </c>
      <c r="F650" s="2" t="s">
        <v>529</v>
      </c>
      <c r="G650" s="2" t="s">
        <v>1796</v>
      </c>
      <c r="H650" s="2" t="s">
        <v>28</v>
      </c>
      <c r="I650" s="2" t="s">
        <v>29</v>
      </c>
      <c r="J650" s="2" t="s">
        <v>30</v>
      </c>
      <c r="K650" s="2" t="s">
        <v>31</v>
      </c>
      <c r="L650" s="2" t="s">
        <v>32</v>
      </c>
      <c r="M650" s="2" t="s">
        <v>33</v>
      </c>
      <c r="O650" s="2" t="s">
        <v>34</v>
      </c>
      <c r="P650" s="2">
        <v>40470960</v>
      </c>
    </row>
    <row r="651" spans="1:16" x14ac:dyDescent="0.2">
      <c r="A651" s="2">
        <v>12</v>
      </c>
      <c r="B651" s="2">
        <v>29</v>
      </c>
      <c r="C651" s="2">
        <v>2015</v>
      </c>
      <c r="D651" s="3">
        <v>30000</v>
      </c>
      <c r="E651" s="2" t="s">
        <v>2014</v>
      </c>
      <c r="F651" s="2" t="s">
        <v>1548</v>
      </c>
      <c r="G651" s="2" t="s">
        <v>1796</v>
      </c>
      <c r="H651" s="2" t="s">
        <v>28</v>
      </c>
      <c r="I651" s="2" t="s">
        <v>29</v>
      </c>
      <c r="J651" s="2" t="s">
        <v>30</v>
      </c>
      <c r="K651" s="2" t="s">
        <v>31</v>
      </c>
      <c r="L651" s="2" t="s">
        <v>32</v>
      </c>
      <c r="M651" s="2" t="s">
        <v>33</v>
      </c>
      <c r="O651" s="2" t="s">
        <v>34</v>
      </c>
      <c r="P651" s="2">
        <v>40470960</v>
      </c>
    </row>
    <row r="652" spans="1:16" x14ac:dyDescent="0.2">
      <c r="A652" s="2">
        <v>11</v>
      </c>
      <c r="B652" s="2">
        <v>2</v>
      </c>
      <c r="C652" s="2">
        <v>2005</v>
      </c>
      <c r="D652" s="3">
        <v>2500</v>
      </c>
      <c r="E652" s="2" t="s">
        <v>2014</v>
      </c>
      <c r="F652" s="2" t="s">
        <v>1137</v>
      </c>
      <c r="G652" s="2" t="s">
        <v>1930</v>
      </c>
      <c r="J652" s="2" t="s">
        <v>1153</v>
      </c>
      <c r="K652" s="2" t="s">
        <v>14</v>
      </c>
      <c r="L652" s="2" t="s">
        <v>15</v>
      </c>
      <c r="P652" s="2">
        <v>94431239</v>
      </c>
    </row>
    <row r="653" spans="1:16" x14ac:dyDescent="0.2">
      <c r="A653" s="2">
        <v>12</v>
      </c>
      <c r="B653" s="2">
        <v>16</v>
      </c>
      <c r="C653" s="2">
        <v>2003</v>
      </c>
      <c r="D653" s="3">
        <v>500</v>
      </c>
      <c r="E653" s="2" t="s">
        <v>2014</v>
      </c>
      <c r="F653" s="2" t="s">
        <v>450</v>
      </c>
      <c r="G653" s="2" t="s">
        <v>1725</v>
      </c>
      <c r="I653" s="2" t="s">
        <v>490</v>
      </c>
      <c r="J653" s="2" t="s">
        <v>491</v>
      </c>
      <c r="K653" s="2" t="s">
        <v>492</v>
      </c>
      <c r="L653" s="2" t="s">
        <v>85</v>
      </c>
      <c r="N653" s="2" t="s">
        <v>493</v>
      </c>
      <c r="P653" s="2">
        <v>32286879</v>
      </c>
    </row>
    <row r="654" spans="1:16" x14ac:dyDescent="0.2">
      <c r="A654" s="2">
        <v>6</v>
      </c>
      <c r="B654" s="2">
        <v>30</v>
      </c>
      <c r="C654" s="2">
        <v>2003</v>
      </c>
      <c r="D654" s="3">
        <v>15000</v>
      </c>
      <c r="E654" s="2" t="s">
        <v>2014</v>
      </c>
      <c r="F654" s="2" t="s">
        <v>325</v>
      </c>
      <c r="G654" s="2" t="s">
        <v>1808</v>
      </c>
      <c r="J654" s="2" t="s">
        <v>326</v>
      </c>
      <c r="K654" s="2" t="s">
        <v>14</v>
      </c>
      <c r="L654" s="2" t="s">
        <v>15</v>
      </c>
      <c r="M654" s="2" t="s">
        <v>327</v>
      </c>
      <c r="N654" s="2" t="s">
        <v>328</v>
      </c>
      <c r="P654" s="2">
        <v>41227591</v>
      </c>
    </row>
    <row r="655" spans="1:16" x14ac:dyDescent="0.2">
      <c r="A655" s="2">
        <v>8</v>
      </c>
      <c r="B655" s="2">
        <v>8</v>
      </c>
      <c r="C655" s="2">
        <v>2006</v>
      </c>
      <c r="D655" s="3">
        <v>1000</v>
      </c>
      <c r="E655" s="2" t="s">
        <v>2014</v>
      </c>
      <c r="F655" s="2" t="s">
        <v>1225</v>
      </c>
      <c r="G655" s="2" t="s">
        <v>1808</v>
      </c>
      <c r="J655" s="2" t="s">
        <v>326</v>
      </c>
      <c r="K655" s="2" t="s">
        <v>14</v>
      </c>
      <c r="L655" s="2" t="s">
        <v>15</v>
      </c>
      <c r="M655" s="2" t="s">
        <v>327</v>
      </c>
      <c r="N655" s="2" t="s">
        <v>328</v>
      </c>
      <c r="P655" s="2">
        <v>41227591</v>
      </c>
    </row>
    <row r="656" spans="1:16" x14ac:dyDescent="0.2">
      <c r="A656" s="2">
        <v>10</v>
      </c>
      <c r="B656" s="2">
        <v>20</v>
      </c>
      <c r="C656" s="2">
        <v>2004</v>
      </c>
      <c r="D656" s="3">
        <v>5000</v>
      </c>
      <c r="E656" s="2" t="s">
        <v>2014</v>
      </c>
      <c r="F656" s="2" t="s">
        <v>947</v>
      </c>
      <c r="G656" s="2" t="s">
        <v>1808</v>
      </c>
      <c r="J656" s="2" t="s">
        <v>326</v>
      </c>
      <c r="K656" s="2" t="s">
        <v>14</v>
      </c>
      <c r="L656" s="2" t="s">
        <v>15</v>
      </c>
      <c r="M656" s="2" t="s">
        <v>327</v>
      </c>
      <c r="N656" s="2" t="s">
        <v>328</v>
      </c>
      <c r="P656" s="2">
        <v>41227591</v>
      </c>
    </row>
    <row r="657" spans="1:16" x14ac:dyDescent="0.2">
      <c r="A657" s="2">
        <v>7</v>
      </c>
      <c r="B657" s="2">
        <v>28</v>
      </c>
      <c r="C657" s="2">
        <v>2004</v>
      </c>
      <c r="D657" s="3">
        <v>2000</v>
      </c>
      <c r="E657" s="2" t="s">
        <v>2014</v>
      </c>
      <c r="F657" s="2" t="s">
        <v>804</v>
      </c>
      <c r="G657" s="2" t="s">
        <v>1863</v>
      </c>
      <c r="J657" s="2" t="s">
        <v>808</v>
      </c>
      <c r="K657" s="2" t="s">
        <v>809</v>
      </c>
      <c r="L657" s="2" t="s">
        <v>810</v>
      </c>
      <c r="N657" s="2" t="s">
        <v>811</v>
      </c>
      <c r="P657" s="2">
        <v>64740741</v>
      </c>
    </row>
    <row r="658" spans="1:16" x14ac:dyDescent="0.2">
      <c r="A658" s="2">
        <v>11</v>
      </c>
      <c r="B658" s="2">
        <v>7</v>
      </c>
      <c r="C658" s="2">
        <v>2005</v>
      </c>
      <c r="D658" s="3">
        <v>2508.6999999999998</v>
      </c>
      <c r="E658" s="2" t="s">
        <v>2014</v>
      </c>
      <c r="F658" s="2">
        <v>2002</v>
      </c>
      <c r="G658" s="2" t="s">
        <v>1626</v>
      </c>
      <c r="I658" s="2" t="s">
        <v>1157</v>
      </c>
      <c r="J658" s="2" t="s">
        <v>1158</v>
      </c>
      <c r="K658" s="2" t="s">
        <v>14</v>
      </c>
      <c r="L658" s="2" t="s">
        <v>15</v>
      </c>
      <c r="N658" s="2" t="s">
        <v>1159</v>
      </c>
      <c r="P658" s="2">
        <v>17964089</v>
      </c>
    </row>
    <row r="659" spans="1:16" x14ac:dyDescent="0.2">
      <c r="A659" s="2">
        <v>7</v>
      </c>
      <c r="B659" s="2">
        <v>3</v>
      </c>
      <c r="C659" s="2">
        <v>2007</v>
      </c>
      <c r="D659" s="3">
        <v>555</v>
      </c>
      <c r="E659" s="2" t="s">
        <v>2014</v>
      </c>
      <c r="F659" s="2" t="s">
        <v>1231</v>
      </c>
      <c r="G659" s="2" t="s">
        <v>1968</v>
      </c>
      <c r="H659" s="2" t="s">
        <v>1358</v>
      </c>
      <c r="I659" s="2" t="s">
        <v>1359</v>
      </c>
      <c r="J659" s="2" t="s">
        <v>1360</v>
      </c>
      <c r="K659" s="2" t="s">
        <v>14</v>
      </c>
      <c r="L659" s="2" t="s">
        <v>15</v>
      </c>
      <c r="P659" s="2">
        <v>96767900</v>
      </c>
    </row>
    <row r="660" spans="1:16" x14ac:dyDescent="0.2">
      <c r="A660" s="2">
        <v>6</v>
      </c>
      <c r="B660" s="2">
        <v>23</v>
      </c>
      <c r="C660" s="2">
        <v>2005</v>
      </c>
      <c r="D660" s="3">
        <v>1000</v>
      </c>
      <c r="E660" s="2" t="s">
        <v>2014</v>
      </c>
      <c r="F660" s="2" t="s">
        <v>1096</v>
      </c>
      <c r="G660" s="2" t="s">
        <v>1920</v>
      </c>
      <c r="H660" s="2" t="s">
        <v>1097</v>
      </c>
      <c r="I660" s="2" t="s">
        <v>1033</v>
      </c>
      <c r="J660" s="2" t="s">
        <v>1098</v>
      </c>
      <c r="K660" s="2" t="s">
        <v>461</v>
      </c>
      <c r="L660" s="2" t="s">
        <v>85</v>
      </c>
      <c r="P660" s="2">
        <v>93975375</v>
      </c>
    </row>
    <row r="661" spans="1:16" x14ac:dyDescent="0.2">
      <c r="A661" s="2">
        <v>8</v>
      </c>
      <c r="B661" s="2">
        <v>17</v>
      </c>
      <c r="C661" s="2">
        <v>2005</v>
      </c>
      <c r="D661" s="3">
        <v>50</v>
      </c>
      <c r="E661" s="2" t="s">
        <v>2014</v>
      </c>
      <c r="F661" s="2" t="s">
        <v>1119</v>
      </c>
      <c r="G661" s="2" t="s">
        <v>1618</v>
      </c>
      <c r="I661" s="2" t="s">
        <v>1120</v>
      </c>
      <c r="J661" s="2" t="s">
        <v>1121</v>
      </c>
      <c r="K661" s="2" t="s">
        <v>1082</v>
      </c>
      <c r="L661" s="2" t="s">
        <v>1083</v>
      </c>
      <c r="O661" s="2" t="s">
        <v>1122</v>
      </c>
      <c r="P661" s="2">
        <v>16386200</v>
      </c>
    </row>
    <row r="662" spans="1:16" x14ac:dyDescent="0.2">
      <c r="A662" s="2">
        <v>10</v>
      </c>
      <c r="B662" s="2">
        <v>5</v>
      </c>
      <c r="C662" s="2">
        <v>2005</v>
      </c>
      <c r="D662" s="3">
        <v>5000</v>
      </c>
      <c r="E662" s="2" t="s">
        <v>2014</v>
      </c>
      <c r="F662" s="2" t="s">
        <v>1053</v>
      </c>
      <c r="G662" s="2" t="s">
        <v>1716</v>
      </c>
      <c r="H662" s="2" t="s">
        <v>208</v>
      </c>
      <c r="I662" s="2" t="s">
        <v>209</v>
      </c>
      <c r="J662" s="2" t="s">
        <v>210</v>
      </c>
      <c r="K662" s="2" t="s">
        <v>14</v>
      </c>
      <c r="L662" s="2" t="s">
        <v>15</v>
      </c>
      <c r="N662" s="2" t="s">
        <v>211</v>
      </c>
      <c r="P662" s="2">
        <v>31898900</v>
      </c>
    </row>
    <row r="663" spans="1:16" x14ac:dyDescent="0.2">
      <c r="A663" s="2">
        <v>4</v>
      </c>
      <c r="B663" s="2">
        <v>30</v>
      </c>
      <c r="C663" s="2">
        <v>2003</v>
      </c>
      <c r="D663" s="3">
        <v>5000</v>
      </c>
      <c r="E663" s="2" t="s">
        <v>2014</v>
      </c>
      <c r="F663" s="2" t="s">
        <v>186</v>
      </c>
      <c r="G663" s="2" t="s">
        <v>1716</v>
      </c>
      <c r="H663" s="2" t="s">
        <v>208</v>
      </c>
      <c r="I663" s="2" t="s">
        <v>209</v>
      </c>
      <c r="J663" s="2" t="s">
        <v>210</v>
      </c>
      <c r="K663" s="2" t="s">
        <v>14</v>
      </c>
      <c r="L663" s="2" t="s">
        <v>15</v>
      </c>
      <c r="N663" s="2" t="s">
        <v>211</v>
      </c>
      <c r="P663" s="2">
        <v>31898900</v>
      </c>
    </row>
    <row r="664" spans="1:16" x14ac:dyDescent="0.2">
      <c r="A664" s="2">
        <v>6</v>
      </c>
      <c r="B664" s="2">
        <v>12</v>
      </c>
      <c r="C664" s="2">
        <v>2003</v>
      </c>
      <c r="D664" s="3">
        <v>5000</v>
      </c>
      <c r="E664" s="2" t="s">
        <v>2014</v>
      </c>
      <c r="F664" s="2" t="s">
        <v>186</v>
      </c>
      <c r="G664" s="2" t="s">
        <v>1716</v>
      </c>
      <c r="H664" s="2" t="s">
        <v>208</v>
      </c>
      <c r="I664" s="2" t="s">
        <v>209</v>
      </c>
      <c r="J664" s="2" t="s">
        <v>210</v>
      </c>
      <c r="K664" s="2" t="s">
        <v>14</v>
      </c>
      <c r="L664" s="2" t="s">
        <v>15</v>
      </c>
      <c r="N664" s="2" t="s">
        <v>211</v>
      </c>
      <c r="P664" s="2">
        <v>31898900</v>
      </c>
    </row>
    <row r="665" spans="1:16" x14ac:dyDescent="0.2">
      <c r="A665" s="2">
        <v>10</v>
      </c>
      <c r="B665" s="2">
        <v>28</v>
      </c>
      <c r="C665" s="2">
        <v>2003</v>
      </c>
      <c r="D665" s="3">
        <v>5000</v>
      </c>
      <c r="E665" s="2" t="s">
        <v>2014</v>
      </c>
      <c r="F665" s="2" t="s">
        <v>411</v>
      </c>
      <c r="G665" s="2" t="s">
        <v>1716</v>
      </c>
      <c r="H665" s="2" t="s">
        <v>208</v>
      </c>
      <c r="I665" s="2" t="s">
        <v>209</v>
      </c>
      <c r="J665" s="2" t="s">
        <v>210</v>
      </c>
      <c r="K665" s="2" t="s">
        <v>14</v>
      </c>
      <c r="L665" s="2" t="s">
        <v>15</v>
      </c>
      <c r="N665" s="2" t="s">
        <v>211</v>
      </c>
      <c r="P665" s="2">
        <v>31898900</v>
      </c>
    </row>
    <row r="666" spans="1:16" x14ac:dyDescent="0.2">
      <c r="A666" s="2">
        <v>3</v>
      </c>
      <c r="B666" s="2">
        <v>23</v>
      </c>
      <c r="C666" s="2">
        <v>2007</v>
      </c>
      <c r="D666" s="3">
        <v>5000</v>
      </c>
      <c r="E666" s="2" t="s">
        <v>2014</v>
      </c>
      <c r="F666" s="2" t="s">
        <v>1312</v>
      </c>
      <c r="G666" s="2" t="s">
        <v>1716</v>
      </c>
      <c r="H666" s="2" t="s">
        <v>208</v>
      </c>
      <c r="I666" s="2" t="s">
        <v>209</v>
      </c>
      <c r="J666" s="2" t="s">
        <v>210</v>
      </c>
      <c r="K666" s="2" t="s">
        <v>14</v>
      </c>
      <c r="L666" s="2" t="s">
        <v>15</v>
      </c>
      <c r="N666" s="2" t="s">
        <v>211</v>
      </c>
      <c r="P666" s="2">
        <v>31898900</v>
      </c>
    </row>
    <row r="667" spans="1:16" x14ac:dyDescent="0.2">
      <c r="A667" s="2">
        <v>6</v>
      </c>
      <c r="B667" s="2">
        <v>26</v>
      </c>
      <c r="C667" s="2">
        <v>2007</v>
      </c>
      <c r="D667" s="3">
        <v>5000</v>
      </c>
      <c r="E667" s="2" t="s">
        <v>2014</v>
      </c>
      <c r="F667" s="2" t="s">
        <v>1342</v>
      </c>
      <c r="G667" s="2" t="s">
        <v>1716</v>
      </c>
      <c r="H667" s="2" t="s">
        <v>208</v>
      </c>
      <c r="I667" s="2" t="s">
        <v>209</v>
      </c>
      <c r="J667" s="2" t="s">
        <v>210</v>
      </c>
      <c r="K667" s="2" t="s">
        <v>14</v>
      </c>
      <c r="L667" s="2" t="s">
        <v>15</v>
      </c>
      <c r="N667" s="2" t="s">
        <v>211</v>
      </c>
      <c r="P667" s="2">
        <v>31898900</v>
      </c>
    </row>
    <row r="668" spans="1:16" x14ac:dyDescent="0.2">
      <c r="A668" s="2">
        <v>10</v>
      </c>
      <c r="B668" s="2">
        <v>10</v>
      </c>
      <c r="C668" s="2">
        <v>2007</v>
      </c>
      <c r="D668" s="3">
        <v>5000</v>
      </c>
      <c r="E668" s="2" t="s">
        <v>2014</v>
      </c>
      <c r="F668" s="2" t="s">
        <v>1375</v>
      </c>
      <c r="G668" s="2" t="s">
        <v>1716</v>
      </c>
      <c r="H668" s="2" t="s">
        <v>208</v>
      </c>
      <c r="I668" s="2" t="s">
        <v>209</v>
      </c>
      <c r="J668" s="2" t="s">
        <v>210</v>
      </c>
      <c r="K668" s="2" t="s">
        <v>14</v>
      </c>
      <c r="L668" s="2" t="s">
        <v>15</v>
      </c>
      <c r="N668" s="2" t="s">
        <v>211</v>
      </c>
      <c r="P668" s="2">
        <v>31898900</v>
      </c>
    </row>
    <row r="669" spans="1:16" x14ac:dyDescent="0.2">
      <c r="A669" s="2">
        <v>2</v>
      </c>
      <c r="B669" s="2">
        <v>29</v>
      </c>
      <c r="C669" s="2">
        <v>2008</v>
      </c>
      <c r="D669" s="3">
        <v>15000</v>
      </c>
      <c r="E669" s="2" t="s">
        <v>2014</v>
      </c>
      <c r="F669" s="2" t="s">
        <v>1426</v>
      </c>
      <c r="G669" s="2" t="s">
        <v>1716</v>
      </c>
      <c r="H669" s="2" t="s">
        <v>208</v>
      </c>
      <c r="I669" s="2" t="s">
        <v>209</v>
      </c>
      <c r="J669" s="2" t="s">
        <v>210</v>
      </c>
      <c r="K669" s="2" t="s">
        <v>14</v>
      </c>
      <c r="L669" s="2" t="s">
        <v>15</v>
      </c>
      <c r="N669" s="2" t="s">
        <v>211</v>
      </c>
      <c r="P669" s="2">
        <v>31898900</v>
      </c>
    </row>
    <row r="670" spans="1:16" x14ac:dyDescent="0.2">
      <c r="A670" s="2">
        <v>3</v>
      </c>
      <c r="B670" s="2">
        <v>31</v>
      </c>
      <c r="C670" s="2">
        <v>2004</v>
      </c>
      <c r="D670" s="3">
        <v>1000</v>
      </c>
      <c r="E670" s="2" t="s">
        <v>2014</v>
      </c>
      <c r="F670" s="2" t="s">
        <v>618</v>
      </c>
      <c r="G670" s="2" t="s">
        <v>1844</v>
      </c>
      <c r="J670" s="2" t="s">
        <v>626</v>
      </c>
      <c r="K670" s="2" t="s">
        <v>627</v>
      </c>
      <c r="L670" s="2" t="s">
        <v>264</v>
      </c>
      <c r="P670" s="2">
        <v>57955821</v>
      </c>
    </row>
    <row r="671" spans="1:16" x14ac:dyDescent="0.2">
      <c r="A671" s="2">
        <v>3</v>
      </c>
      <c r="B671" s="2">
        <v>6</v>
      </c>
      <c r="C671" s="2">
        <v>2003</v>
      </c>
      <c r="D671" s="3">
        <v>7500</v>
      </c>
      <c r="E671" s="2" t="s">
        <v>2014</v>
      </c>
      <c r="F671" s="2" t="s">
        <v>98</v>
      </c>
      <c r="G671" s="2" t="s">
        <v>1700</v>
      </c>
      <c r="I671" s="2" t="s">
        <v>99</v>
      </c>
      <c r="J671" s="2" t="s">
        <v>100</v>
      </c>
      <c r="K671" s="2" t="s">
        <v>101</v>
      </c>
      <c r="L671" s="2" t="s">
        <v>102</v>
      </c>
      <c r="P671" s="2">
        <v>31403529</v>
      </c>
    </row>
    <row r="672" spans="1:16" x14ac:dyDescent="0.2">
      <c r="A672" s="2">
        <v>8</v>
      </c>
      <c r="B672" s="2">
        <v>16</v>
      </c>
      <c r="C672" s="2">
        <v>2004</v>
      </c>
      <c r="D672" s="3">
        <v>5000</v>
      </c>
      <c r="E672" s="2" t="s">
        <v>2014</v>
      </c>
      <c r="F672" s="2" t="s">
        <v>812</v>
      </c>
      <c r="G672" s="2" t="s">
        <v>1875</v>
      </c>
      <c r="H672" s="2" t="s">
        <v>791</v>
      </c>
      <c r="I672" s="2" t="s">
        <v>792</v>
      </c>
      <c r="J672" s="2" t="s">
        <v>793</v>
      </c>
      <c r="K672" s="2" t="s">
        <v>14</v>
      </c>
      <c r="L672" s="2" t="s">
        <v>15</v>
      </c>
      <c r="P672" s="2">
        <v>66777367</v>
      </c>
    </row>
    <row r="673" spans="1:16" x14ac:dyDescent="0.2">
      <c r="A673" s="2">
        <v>12</v>
      </c>
      <c r="B673" s="2">
        <v>3</v>
      </c>
      <c r="C673" s="2">
        <v>2007</v>
      </c>
      <c r="D673" s="3">
        <v>1000</v>
      </c>
      <c r="E673" s="2" t="s">
        <v>2014</v>
      </c>
      <c r="F673" s="2" t="s">
        <v>1384</v>
      </c>
      <c r="G673" s="2" t="s">
        <v>1875</v>
      </c>
      <c r="H673" s="2" t="s">
        <v>791</v>
      </c>
      <c r="I673" s="2" t="s">
        <v>792</v>
      </c>
      <c r="J673" s="2" t="s">
        <v>793</v>
      </c>
      <c r="K673" s="2" t="s">
        <v>14</v>
      </c>
      <c r="L673" s="2" t="s">
        <v>15</v>
      </c>
      <c r="P673" s="2">
        <v>66777367</v>
      </c>
    </row>
    <row r="674" spans="1:16" x14ac:dyDescent="0.2">
      <c r="A674" s="2">
        <v>7</v>
      </c>
      <c r="B674" s="2">
        <v>16</v>
      </c>
      <c r="C674" s="2">
        <v>2004</v>
      </c>
      <c r="D674" s="3">
        <v>5000</v>
      </c>
      <c r="E674" s="2" t="s">
        <v>2014</v>
      </c>
      <c r="F674" s="2" t="s">
        <v>790</v>
      </c>
      <c r="G674" s="2" t="s">
        <v>1875</v>
      </c>
      <c r="H674" s="2" t="s">
        <v>791</v>
      </c>
      <c r="I674" s="2" t="s">
        <v>792</v>
      </c>
      <c r="J674" s="2" t="s">
        <v>793</v>
      </c>
      <c r="K674" s="2" t="s">
        <v>14</v>
      </c>
      <c r="L674" s="2" t="s">
        <v>15</v>
      </c>
      <c r="P674" s="2">
        <v>66777367</v>
      </c>
    </row>
    <row r="675" spans="1:16" x14ac:dyDescent="0.2">
      <c r="A675" s="2">
        <v>3</v>
      </c>
      <c r="B675" s="2">
        <v>10</v>
      </c>
      <c r="C675" s="2">
        <v>2003</v>
      </c>
      <c r="D675" s="3">
        <v>10</v>
      </c>
      <c r="E675" s="2" t="s">
        <v>2014</v>
      </c>
      <c r="F675" s="2" t="s">
        <v>126</v>
      </c>
      <c r="G675" s="2" t="s">
        <v>1789</v>
      </c>
      <c r="J675" s="2" t="s">
        <v>129</v>
      </c>
      <c r="K675" s="2" t="s">
        <v>130</v>
      </c>
      <c r="L675" s="2" t="s">
        <v>102</v>
      </c>
      <c r="P675" s="2">
        <v>40402780</v>
      </c>
    </row>
    <row r="676" spans="1:16" x14ac:dyDescent="0.2">
      <c r="A676" s="2">
        <v>6</v>
      </c>
      <c r="B676" s="2">
        <v>2</v>
      </c>
      <c r="C676" s="2">
        <v>2003</v>
      </c>
      <c r="D676" s="3">
        <v>15</v>
      </c>
      <c r="E676" s="2" t="s">
        <v>2014</v>
      </c>
      <c r="F676" s="2" t="s">
        <v>259</v>
      </c>
      <c r="G676" s="2" t="s">
        <v>1789</v>
      </c>
      <c r="J676" s="2" t="s">
        <v>129</v>
      </c>
      <c r="K676" s="2" t="s">
        <v>130</v>
      </c>
      <c r="L676" s="2" t="s">
        <v>102</v>
      </c>
      <c r="P676" s="2">
        <v>40402780</v>
      </c>
    </row>
    <row r="677" spans="1:16" x14ac:dyDescent="0.2">
      <c r="A677" s="2">
        <v>1</v>
      </c>
      <c r="B677" s="2">
        <v>20</v>
      </c>
      <c r="C677" s="2">
        <v>2004</v>
      </c>
      <c r="D677" s="3">
        <v>15</v>
      </c>
      <c r="E677" s="2" t="s">
        <v>2014</v>
      </c>
      <c r="F677" s="2" t="s">
        <v>548</v>
      </c>
      <c r="G677" s="2" t="s">
        <v>1789</v>
      </c>
      <c r="J677" s="2" t="s">
        <v>129</v>
      </c>
      <c r="K677" s="2" t="s">
        <v>130</v>
      </c>
      <c r="L677" s="2" t="s">
        <v>102</v>
      </c>
      <c r="P677" s="2">
        <v>40402780</v>
      </c>
    </row>
    <row r="678" spans="1:16" x14ac:dyDescent="0.2">
      <c r="A678" s="2">
        <v>7</v>
      </c>
      <c r="B678" s="2">
        <v>28</v>
      </c>
      <c r="C678" s="2">
        <v>2004</v>
      </c>
      <c r="D678" s="3">
        <v>1000</v>
      </c>
      <c r="E678" s="2" t="s">
        <v>2014</v>
      </c>
      <c r="F678" s="2" t="s">
        <v>804</v>
      </c>
      <c r="G678" s="2" t="s">
        <v>1616</v>
      </c>
      <c r="I678" s="2" t="s">
        <v>805</v>
      </c>
      <c r="J678" s="2" t="s">
        <v>806</v>
      </c>
      <c r="K678" s="2" t="s">
        <v>694</v>
      </c>
      <c r="L678" s="2" t="s">
        <v>95</v>
      </c>
      <c r="N678" s="2" t="s">
        <v>807</v>
      </c>
      <c r="P678" s="2">
        <v>16218081</v>
      </c>
    </row>
    <row r="679" spans="1:16" x14ac:dyDescent="0.2">
      <c r="A679" s="2">
        <v>10</v>
      </c>
      <c r="B679" s="2">
        <v>29</v>
      </c>
      <c r="C679" s="2">
        <v>2003</v>
      </c>
      <c r="D679" s="3">
        <v>100</v>
      </c>
      <c r="E679" s="2" t="s">
        <v>2014</v>
      </c>
      <c r="F679" s="2" t="s">
        <v>445</v>
      </c>
      <c r="G679" s="2" t="s">
        <v>1790</v>
      </c>
      <c r="J679" s="2" t="s">
        <v>391</v>
      </c>
      <c r="K679" s="2" t="s">
        <v>392</v>
      </c>
      <c r="L679" s="2" t="s">
        <v>95</v>
      </c>
      <c r="O679" s="2" t="s">
        <v>393</v>
      </c>
      <c r="P679" s="2">
        <v>40442200</v>
      </c>
    </row>
    <row r="680" spans="1:16" x14ac:dyDescent="0.2">
      <c r="A680" s="2">
        <v>8</v>
      </c>
      <c r="B680" s="2">
        <v>21</v>
      </c>
      <c r="C680" s="2">
        <v>2003</v>
      </c>
      <c r="D680" s="3">
        <v>100</v>
      </c>
      <c r="E680" s="2" t="s">
        <v>2014</v>
      </c>
      <c r="F680" s="2" t="s">
        <v>390</v>
      </c>
      <c r="G680" s="2" t="s">
        <v>1790</v>
      </c>
      <c r="J680" s="2" t="s">
        <v>391</v>
      </c>
      <c r="K680" s="2" t="s">
        <v>392</v>
      </c>
      <c r="L680" s="2" t="s">
        <v>95</v>
      </c>
      <c r="O680" s="2" t="s">
        <v>393</v>
      </c>
      <c r="P680" s="2">
        <v>40442200</v>
      </c>
    </row>
    <row r="681" spans="1:16" x14ac:dyDescent="0.2">
      <c r="A681" s="2">
        <v>7</v>
      </c>
      <c r="B681" s="2">
        <v>6</v>
      </c>
      <c r="C681" s="2">
        <v>2005</v>
      </c>
      <c r="D681" s="3">
        <v>15000</v>
      </c>
      <c r="E681" s="2" t="s">
        <v>2014</v>
      </c>
      <c r="F681" s="2" t="s">
        <v>1053</v>
      </c>
      <c r="G681" s="2" t="s">
        <v>1830</v>
      </c>
      <c r="H681" s="2" t="s">
        <v>518</v>
      </c>
      <c r="I681" s="2" t="s">
        <v>519</v>
      </c>
      <c r="J681" s="2" t="s">
        <v>520</v>
      </c>
      <c r="K681" s="2" t="s">
        <v>224</v>
      </c>
      <c r="L681" s="2" t="s">
        <v>225</v>
      </c>
      <c r="P681" s="2">
        <v>55411603</v>
      </c>
    </row>
    <row r="682" spans="1:16" x14ac:dyDescent="0.2">
      <c r="A682" s="2">
        <v>1</v>
      </c>
      <c r="B682" s="2">
        <v>6</v>
      </c>
      <c r="C682" s="2">
        <v>2004</v>
      </c>
      <c r="D682" s="3">
        <v>15000</v>
      </c>
      <c r="E682" s="2" t="s">
        <v>2014</v>
      </c>
      <c r="F682" s="2" t="s">
        <v>489</v>
      </c>
      <c r="G682" s="2" t="s">
        <v>1830</v>
      </c>
      <c r="H682" s="2" t="s">
        <v>518</v>
      </c>
      <c r="I682" s="2" t="s">
        <v>519</v>
      </c>
      <c r="J682" s="2" t="s">
        <v>520</v>
      </c>
      <c r="K682" s="2" t="s">
        <v>224</v>
      </c>
      <c r="L682" s="2" t="s">
        <v>225</v>
      </c>
      <c r="P682" s="2">
        <v>55411603</v>
      </c>
    </row>
    <row r="683" spans="1:16" x14ac:dyDescent="0.2">
      <c r="A683" s="2">
        <v>2</v>
      </c>
      <c r="B683" s="2">
        <v>26</v>
      </c>
      <c r="C683" s="2">
        <v>2004</v>
      </c>
      <c r="D683" s="3">
        <v>15000</v>
      </c>
      <c r="E683" s="2" t="s">
        <v>2014</v>
      </c>
      <c r="F683" s="2" t="s">
        <v>529</v>
      </c>
      <c r="G683" s="2" t="s">
        <v>1830</v>
      </c>
      <c r="H683" s="2" t="s">
        <v>518</v>
      </c>
      <c r="I683" s="2" t="s">
        <v>519</v>
      </c>
      <c r="J683" s="2" t="s">
        <v>520</v>
      </c>
      <c r="K683" s="2" t="s">
        <v>224</v>
      </c>
      <c r="L683" s="2" t="s">
        <v>225</v>
      </c>
      <c r="P683" s="2">
        <v>55411603</v>
      </c>
    </row>
    <row r="684" spans="1:16" x14ac:dyDescent="0.2">
      <c r="A684" s="2">
        <v>3</v>
      </c>
      <c r="B684" s="2">
        <v>21</v>
      </c>
      <c r="C684" s="2">
        <v>2006</v>
      </c>
      <c r="D684" s="3">
        <v>1000</v>
      </c>
      <c r="E684" s="2" t="s">
        <v>2014</v>
      </c>
      <c r="F684" s="2" t="s">
        <v>1180</v>
      </c>
      <c r="G684" s="2" t="s">
        <v>1830</v>
      </c>
      <c r="H684" s="2" t="s">
        <v>518</v>
      </c>
      <c r="I684" s="2" t="s">
        <v>519</v>
      </c>
      <c r="J684" s="2" t="s">
        <v>520</v>
      </c>
      <c r="K684" s="2" t="s">
        <v>224</v>
      </c>
      <c r="L684" s="2" t="s">
        <v>225</v>
      </c>
      <c r="P684" s="2">
        <v>55411603</v>
      </c>
    </row>
    <row r="685" spans="1:16" x14ac:dyDescent="0.2">
      <c r="A685" s="2">
        <v>3</v>
      </c>
      <c r="B685" s="2">
        <v>28</v>
      </c>
      <c r="C685" s="2">
        <v>2007</v>
      </c>
      <c r="D685" s="3">
        <v>10000</v>
      </c>
      <c r="E685" s="2" t="s">
        <v>2014</v>
      </c>
      <c r="F685" s="2" t="s">
        <v>1312</v>
      </c>
      <c r="G685" s="2" t="s">
        <v>1830</v>
      </c>
      <c r="H685" s="2" t="s">
        <v>518</v>
      </c>
      <c r="I685" s="2" t="s">
        <v>519</v>
      </c>
      <c r="J685" s="2" t="s">
        <v>520</v>
      </c>
      <c r="K685" s="2" t="s">
        <v>224</v>
      </c>
      <c r="L685" s="2" t="s">
        <v>225</v>
      </c>
      <c r="P685" s="2">
        <v>55411603</v>
      </c>
    </row>
    <row r="686" spans="1:16" x14ac:dyDescent="0.2">
      <c r="A686" s="2">
        <v>3</v>
      </c>
      <c r="B686" s="2">
        <v>28</v>
      </c>
      <c r="C686" s="2">
        <v>2007</v>
      </c>
      <c r="D686" s="3">
        <v>5000</v>
      </c>
      <c r="E686" s="2" t="s">
        <v>2014</v>
      </c>
      <c r="F686" s="2" t="s">
        <v>1312</v>
      </c>
      <c r="G686" s="2" t="s">
        <v>1830</v>
      </c>
      <c r="H686" s="2" t="s">
        <v>518</v>
      </c>
      <c r="I686" s="2" t="s">
        <v>519</v>
      </c>
      <c r="J686" s="2" t="s">
        <v>520</v>
      </c>
      <c r="K686" s="2" t="s">
        <v>224</v>
      </c>
      <c r="L686" s="2" t="s">
        <v>225</v>
      </c>
      <c r="P686" s="2">
        <v>55411603</v>
      </c>
    </row>
    <row r="687" spans="1:16" x14ac:dyDescent="0.2">
      <c r="A687" s="2">
        <v>3</v>
      </c>
      <c r="B687" s="2">
        <v>31</v>
      </c>
      <c r="C687" s="2">
        <v>2008</v>
      </c>
      <c r="D687" s="3">
        <v>15000</v>
      </c>
      <c r="E687" s="2" t="s">
        <v>2014</v>
      </c>
      <c r="F687" s="2" t="s">
        <v>1479</v>
      </c>
      <c r="G687" s="2" t="s">
        <v>1830</v>
      </c>
      <c r="H687" s="2" t="s">
        <v>518</v>
      </c>
      <c r="I687" s="2" t="s">
        <v>519</v>
      </c>
      <c r="J687" s="2" t="s">
        <v>520</v>
      </c>
      <c r="K687" s="2" t="s">
        <v>224</v>
      </c>
      <c r="L687" s="2" t="s">
        <v>225</v>
      </c>
      <c r="P687" s="2">
        <v>55411603</v>
      </c>
    </row>
    <row r="688" spans="1:16" x14ac:dyDescent="0.2">
      <c r="A688" s="2">
        <v>4</v>
      </c>
      <c r="B688" s="2">
        <v>4</v>
      </c>
      <c r="C688" s="2">
        <v>2006</v>
      </c>
      <c r="D688" s="3">
        <v>14000</v>
      </c>
      <c r="E688" s="2" t="s">
        <v>2014</v>
      </c>
      <c r="F688" s="2" t="s">
        <v>1182</v>
      </c>
      <c r="G688" s="2" t="s">
        <v>1830</v>
      </c>
      <c r="H688" s="2" t="s">
        <v>518</v>
      </c>
      <c r="I688" s="2" t="s">
        <v>519</v>
      </c>
      <c r="J688" s="2" t="s">
        <v>520</v>
      </c>
      <c r="K688" s="2" t="s">
        <v>224</v>
      </c>
      <c r="L688" s="2" t="s">
        <v>225</v>
      </c>
      <c r="P688" s="2">
        <v>55411603</v>
      </c>
    </row>
    <row r="689" spans="1:16" x14ac:dyDescent="0.2">
      <c r="A689" s="2">
        <v>2</v>
      </c>
      <c r="B689" s="2">
        <v>1</v>
      </c>
      <c r="C689" s="2">
        <v>2016</v>
      </c>
      <c r="D689" s="3">
        <v>15000</v>
      </c>
      <c r="E689" s="2" t="s">
        <v>2014</v>
      </c>
      <c r="F689" s="2" t="s">
        <v>1548</v>
      </c>
      <c r="G689" s="2" t="s">
        <v>1722</v>
      </c>
      <c r="I689" s="2" t="s">
        <v>1577</v>
      </c>
      <c r="J689" s="2" t="s">
        <v>1578</v>
      </c>
      <c r="K689" s="2" t="s">
        <v>1579</v>
      </c>
      <c r="L689" s="2" t="s">
        <v>264</v>
      </c>
      <c r="N689" s="2" t="s">
        <v>1580</v>
      </c>
      <c r="P689" s="2">
        <v>32212794</v>
      </c>
    </row>
    <row r="690" spans="1:16" x14ac:dyDescent="0.2">
      <c r="A690" s="2">
        <v>2</v>
      </c>
      <c r="B690" s="2">
        <v>1</v>
      </c>
      <c r="C690" s="2">
        <v>2016</v>
      </c>
      <c r="D690" s="3">
        <v>45000</v>
      </c>
      <c r="E690" s="2" t="s">
        <v>2014</v>
      </c>
      <c r="F690" s="2" t="s">
        <v>1548</v>
      </c>
      <c r="G690" s="2" t="s">
        <v>1722</v>
      </c>
      <c r="I690" s="2" t="s">
        <v>1577</v>
      </c>
      <c r="J690" s="2" t="s">
        <v>1578</v>
      </c>
      <c r="K690" s="2" t="s">
        <v>1579</v>
      </c>
      <c r="L690" s="2" t="s">
        <v>264</v>
      </c>
      <c r="N690" s="2" t="s">
        <v>1580</v>
      </c>
      <c r="P690" s="2">
        <v>32212794</v>
      </c>
    </row>
    <row r="691" spans="1:16" x14ac:dyDescent="0.2">
      <c r="A691" s="2">
        <v>9</v>
      </c>
      <c r="B691" s="2">
        <v>30</v>
      </c>
      <c r="C691" s="2">
        <v>2008</v>
      </c>
      <c r="D691" s="3">
        <v>10000</v>
      </c>
      <c r="E691" s="2" t="s">
        <v>2014</v>
      </c>
      <c r="F691" s="2" t="s">
        <v>1524</v>
      </c>
      <c r="G691" s="2" t="s">
        <v>1675</v>
      </c>
      <c r="I691" s="2" t="s">
        <v>1525</v>
      </c>
      <c r="J691" s="2" t="s">
        <v>1526</v>
      </c>
      <c r="K691" s="2" t="s">
        <v>235</v>
      </c>
      <c r="L691" s="2" t="s">
        <v>236</v>
      </c>
      <c r="N691" s="2" t="s">
        <v>1527</v>
      </c>
      <c r="P691" s="2">
        <v>30091620</v>
      </c>
    </row>
    <row r="692" spans="1:16" x14ac:dyDescent="0.2">
      <c r="A692" s="2">
        <v>1</v>
      </c>
      <c r="B692" s="2">
        <v>30</v>
      </c>
      <c r="C692" s="2">
        <v>2004</v>
      </c>
      <c r="D692" s="3">
        <v>15000</v>
      </c>
      <c r="E692" s="2" t="s">
        <v>2014</v>
      </c>
      <c r="F692" s="2" t="s">
        <v>529</v>
      </c>
      <c r="G692" s="2" t="s">
        <v>1669</v>
      </c>
      <c r="I692" s="2" t="s">
        <v>447</v>
      </c>
      <c r="J692" s="2" t="s">
        <v>555</v>
      </c>
      <c r="K692" s="2" t="s">
        <v>74</v>
      </c>
      <c r="L692" s="2" t="s">
        <v>32</v>
      </c>
      <c r="N692" s="2" t="s">
        <v>556</v>
      </c>
      <c r="P692" s="2">
        <v>29660395</v>
      </c>
    </row>
    <row r="693" spans="1:16" x14ac:dyDescent="0.2">
      <c r="A693" s="2">
        <v>3</v>
      </c>
      <c r="B693" s="2">
        <v>14</v>
      </c>
      <c r="C693" s="2">
        <v>2007</v>
      </c>
      <c r="D693" s="3">
        <v>15000</v>
      </c>
      <c r="E693" s="2" t="s">
        <v>2014</v>
      </c>
      <c r="F693" s="2" t="s">
        <v>1292</v>
      </c>
      <c r="G693" s="2" t="s">
        <v>1669</v>
      </c>
      <c r="I693" s="2" t="s">
        <v>447</v>
      </c>
      <c r="J693" s="2" t="s">
        <v>555</v>
      </c>
      <c r="K693" s="2" t="s">
        <v>74</v>
      </c>
      <c r="L693" s="2" t="s">
        <v>32</v>
      </c>
      <c r="N693" s="2" t="s">
        <v>556</v>
      </c>
      <c r="P693" s="2">
        <v>29660395</v>
      </c>
    </row>
    <row r="694" spans="1:16" x14ac:dyDescent="0.2">
      <c r="A694" s="2">
        <v>2</v>
      </c>
      <c r="B694" s="2">
        <v>14</v>
      </c>
      <c r="C694" s="2">
        <v>2008</v>
      </c>
      <c r="D694" s="3">
        <v>15000</v>
      </c>
      <c r="E694" s="2" t="s">
        <v>2014</v>
      </c>
      <c r="F694" s="2" t="s">
        <v>1426</v>
      </c>
      <c r="G694" s="2" t="s">
        <v>1669</v>
      </c>
      <c r="I694" s="2" t="s">
        <v>447</v>
      </c>
      <c r="J694" s="2" t="s">
        <v>555</v>
      </c>
      <c r="K694" s="2" t="s">
        <v>74</v>
      </c>
      <c r="L694" s="2" t="s">
        <v>32</v>
      </c>
      <c r="N694" s="2" t="s">
        <v>556</v>
      </c>
      <c r="P694" s="2">
        <v>29660395</v>
      </c>
    </row>
    <row r="695" spans="1:16" x14ac:dyDescent="0.2">
      <c r="A695" s="2">
        <v>10</v>
      </c>
      <c r="B695" s="2">
        <v>2</v>
      </c>
      <c r="C695" s="2">
        <v>2003</v>
      </c>
      <c r="D695" s="3">
        <v>25</v>
      </c>
      <c r="E695" s="2" t="s">
        <v>2014</v>
      </c>
      <c r="F695" s="2" t="s">
        <v>446</v>
      </c>
      <c r="G695" s="2" t="s">
        <v>1605</v>
      </c>
      <c r="I695" s="2" t="s">
        <v>447</v>
      </c>
      <c r="K695" s="2" t="s">
        <v>448</v>
      </c>
      <c r="L695" s="2" t="s">
        <v>449</v>
      </c>
      <c r="P695" s="2">
        <v>13992398</v>
      </c>
    </row>
    <row r="696" spans="1:16" x14ac:dyDescent="0.2">
      <c r="A696" s="2">
        <v>11</v>
      </c>
      <c r="B696" s="2">
        <v>3</v>
      </c>
      <c r="C696" s="2">
        <v>2004</v>
      </c>
      <c r="D696" s="3">
        <v>1000</v>
      </c>
      <c r="E696" s="2" t="s">
        <v>2014</v>
      </c>
      <c r="F696" s="2" t="s">
        <v>804</v>
      </c>
      <c r="G696" s="2" t="s">
        <v>1670</v>
      </c>
      <c r="I696" s="2" t="s">
        <v>1002</v>
      </c>
      <c r="J696" s="2" t="s">
        <v>1003</v>
      </c>
      <c r="K696" s="2" t="s">
        <v>613</v>
      </c>
      <c r="L696" s="2" t="s">
        <v>528</v>
      </c>
      <c r="P696" s="2">
        <v>29668434</v>
      </c>
    </row>
    <row r="697" spans="1:16" x14ac:dyDescent="0.2">
      <c r="A697" s="2">
        <v>7</v>
      </c>
      <c r="B697" s="2">
        <v>9</v>
      </c>
      <c r="C697" s="2">
        <v>2003</v>
      </c>
      <c r="D697" s="3">
        <v>5000</v>
      </c>
      <c r="E697" s="2" t="s">
        <v>2014</v>
      </c>
      <c r="F697" s="2" t="s">
        <v>186</v>
      </c>
      <c r="G697" s="2" t="s">
        <v>1726</v>
      </c>
      <c r="I697" s="2" t="s">
        <v>356</v>
      </c>
      <c r="J697" s="2" t="s">
        <v>357</v>
      </c>
      <c r="K697" s="2" t="s">
        <v>224</v>
      </c>
      <c r="L697" s="2" t="s">
        <v>225</v>
      </c>
      <c r="N697" s="2" t="s">
        <v>358</v>
      </c>
      <c r="P697" s="2">
        <v>32361242</v>
      </c>
    </row>
    <row r="698" spans="1:16" x14ac:dyDescent="0.2">
      <c r="A698" s="2">
        <v>1</v>
      </c>
      <c r="B698" s="2">
        <v>6</v>
      </c>
      <c r="C698" s="2">
        <v>2004</v>
      </c>
      <c r="D698" s="3">
        <v>5000</v>
      </c>
      <c r="E698" s="2" t="s">
        <v>2014</v>
      </c>
      <c r="F698" s="2" t="s">
        <v>411</v>
      </c>
      <c r="G698" s="2" t="s">
        <v>1726</v>
      </c>
      <c r="I698" s="2" t="s">
        <v>356</v>
      </c>
      <c r="J698" s="2" t="s">
        <v>357</v>
      </c>
      <c r="K698" s="2" t="s">
        <v>224</v>
      </c>
      <c r="L698" s="2" t="s">
        <v>225</v>
      </c>
      <c r="N698" s="2" t="s">
        <v>358</v>
      </c>
      <c r="P698" s="2">
        <v>32361242</v>
      </c>
    </row>
    <row r="699" spans="1:16" x14ac:dyDescent="0.2">
      <c r="A699" s="2">
        <v>3</v>
      </c>
      <c r="B699" s="2">
        <v>30</v>
      </c>
      <c r="C699" s="2">
        <v>2004</v>
      </c>
      <c r="D699" s="3">
        <v>5000</v>
      </c>
      <c r="E699" s="2" t="s">
        <v>2014</v>
      </c>
      <c r="F699" s="2" t="s">
        <v>529</v>
      </c>
      <c r="G699" s="2" t="s">
        <v>1726</v>
      </c>
      <c r="I699" s="2" t="s">
        <v>356</v>
      </c>
      <c r="J699" s="2" t="s">
        <v>357</v>
      </c>
      <c r="K699" s="2" t="s">
        <v>224</v>
      </c>
      <c r="L699" s="2" t="s">
        <v>225</v>
      </c>
      <c r="N699" s="2" t="s">
        <v>358</v>
      </c>
      <c r="P699" s="2">
        <v>32361242</v>
      </c>
    </row>
    <row r="700" spans="1:16" x14ac:dyDescent="0.2">
      <c r="A700" s="2">
        <v>7</v>
      </c>
      <c r="B700" s="2">
        <v>6</v>
      </c>
      <c r="C700" s="2">
        <v>2005</v>
      </c>
      <c r="D700" s="3">
        <v>1000</v>
      </c>
      <c r="E700" s="2" t="s">
        <v>2014</v>
      </c>
      <c r="F700" s="2" t="s">
        <v>1085</v>
      </c>
      <c r="G700" s="2" t="s">
        <v>1726</v>
      </c>
      <c r="I700" s="2" t="s">
        <v>356</v>
      </c>
      <c r="J700" s="2" t="s">
        <v>357</v>
      </c>
      <c r="K700" s="2" t="s">
        <v>224</v>
      </c>
      <c r="L700" s="2" t="s">
        <v>225</v>
      </c>
      <c r="N700" s="2" t="s">
        <v>358</v>
      </c>
      <c r="P700" s="2">
        <v>32361242</v>
      </c>
    </row>
    <row r="701" spans="1:16" x14ac:dyDescent="0.2">
      <c r="A701" s="2">
        <v>10</v>
      </c>
      <c r="B701" s="2">
        <v>4</v>
      </c>
      <c r="C701" s="2">
        <v>2007</v>
      </c>
      <c r="D701" s="3">
        <v>1000</v>
      </c>
      <c r="E701" s="2" t="s">
        <v>2014</v>
      </c>
      <c r="F701" s="2" t="s">
        <v>1374</v>
      </c>
      <c r="G701" s="2" t="s">
        <v>1726</v>
      </c>
      <c r="I701" s="2" t="s">
        <v>356</v>
      </c>
      <c r="J701" s="2" t="s">
        <v>357</v>
      </c>
      <c r="K701" s="2" t="s">
        <v>224</v>
      </c>
      <c r="L701" s="2" t="s">
        <v>225</v>
      </c>
      <c r="N701" s="2" t="s">
        <v>358</v>
      </c>
      <c r="P701" s="2">
        <v>32361242</v>
      </c>
    </row>
    <row r="702" spans="1:16" x14ac:dyDescent="0.2">
      <c r="A702" s="2">
        <v>6</v>
      </c>
      <c r="B702" s="2">
        <v>30</v>
      </c>
      <c r="C702" s="2">
        <v>2006</v>
      </c>
      <c r="D702" s="3">
        <v>2500</v>
      </c>
      <c r="E702" s="2" t="s">
        <v>2014</v>
      </c>
      <c r="F702" s="2" t="s">
        <v>1212</v>
      </c>
      <c r="G702" s="2" t="s">
        <v>1726</v>
      </c>
      <c r="I702" s="2" t="s">
        <v>356</v>
      </c>
      <c r="J702" s="2" t="s">
        <v>357</v>
      </c>
      <c r="K702" s="2" t="s">
        <v>224</v>
      </c>
      <c r="L702" s="2" t="s">
        <v>225</v>
      </c>
      <c r="N702" s="2" t="s">
        <v>358</v>
      </c>
      <c r="P702" s="2">
        <v>32361242</v>
      </c>
    </row>
    <row r="703" spans="1:16" x14ac:dyDescent="0.2">
      <c r="A703" s="2">
        <v>12</v>
      </c>
      <c r="B703" s="2">
        <v>11</v>
      </c>
      <c r="C703" s="2">
        <v>2007</v>
      </c>
      <c r="D703" s="3">
        <v>14000</v>
      </c>
      <c r="E703" s="2" t="s">
        <v>2014</v>
      </c>
      <c r="F703" s="2" t="s">
        <v>1396</v>
      </c>
      <c r="G703" s="2" t="s">
        <v>1726</v>
      </c>
      <c r="I703" s="2" t="s">
        <v>356</v>
      </c>
      <c r="J703" s="2" t="s">
        <v>357</v>
      </c>
      <c r="K703" s="2" t="s">
        <v>224</v>
      </c>
      <c r="L703" s="2" t="s">
        <v>225</v>
      </c>
      <c r="N703" s="2" t="s">
        <v>358</v>
      </c>
      <c r="P703" s="2">
        <v>32361242</v>
      </c>
    </row>
    <row r="704" spans="1:16" x14ac:dyDescent="0.2">
      <c r="A704" s="2">
        <v>7</v>
      </c>
      <c r="B704" s="2">
        <v>3</v>
      </c>
      <c r="C704" s="2">
        <v>2004</v>
      </c>
      <c r="D704" s="3">
        <v>5000</v>
      </c>
      <c r="E704" s="2" t="s">
        <v>2014</v>
      </c>
      <c r="F704" s="2" t="s">
        <v>769</v>
      </c>
      <c r="G704" s="2" t="s">
        <v>1726</v>
      </c>
      <c r="I704" s="2" t="s">
        <v>356</v>
      </c>
      <c r="J704" s="2" t="s">
        <v>357</v>
      </c>
      <c r="K704" s="2" t="s">
        <v>224</v>
      </c>
      <c r="L704" s="2" t="s">
        <v>225</v>
      </c>
      <c r="N704" s="2" t="s">
        <v>358</v>
      </c>
      <c r="P704" s="2">
        <v>32361242</v>
      </c>
    </row>
    <row r="705" spans="1:16" x14ac:dyDescent="0.2">
      <c r="A705" s="2">
        <v>1</v>
      </c>
      <c r="B705" s="2">
        <v>12</v>
      </c>
      <c r="C705" s="2">
        <v>2004</v>
      </c>
      <c r="D705" s="3">
        <v>5000</v>
      </c>
      <c r="E705" s="2" t="s">
        <v>2014</v>
      </c>
      <c r="F705" s="2" t="s">
        <v>477</v>
      </c>
      <c r="G705" s="2" t="s">
        <v>1656</v>
      </c>
      <c r="H705" s="2" t="s">
        <v>499</v>
      </c>
      <c r="I705" s="2" t="s">
        <v>500</v>
      </c>
      <c r="J705" s="2" t="s">
        <v>501</v>
      </c>
      <c r="K705" s="2" t="s">
        <v>502</v>
      </c>
      <c r="L705" s="2" t="s">
        <v>102</v>
      </c>
      <c r="M705" s="2" t="s">
        <v>503</v>
      </c>
      <c r="N705" s="2" t="s">
        <v>504</v>
      </c>
      <c r="P705" s="2">
        <v>21499994</v>
      </c>
    </row>
    <row r="706" spans="1:16" x14ac:dyDescent="0.2">
      <c r="A706" s="2">
        <v>4</v>
      </c>
      <c r="B706" s="2">
        <v>19</v>
      </c>
      <c r="C706" s="2">
        <v>2004</v>
      </c>
      <c r="D706" s="3">
        <v>15000</v>
      </c>
      <c r="E706" s="2" t="s">
        <v>2014</v>
      </c>
      <c r="F706" s="2" t="s">
        <v>609</v>
      </c>
      <c r="G706" s="2" t="s">
        <v>1856</v>
      </c>
      <c r="H706" s="2" t="s">
        <v>646</v>
      </c>
      <c r="I706" s="2" t="s">
        <v>678</v>
      </c>
      <c r="J706" s="2" t="s">
        <v>286</v>
      </c>
      <c r="K706" s="2" t="s">
        <v>14</v>
      </c>
      <c r="L706" s="2" t="s">
        <v>15</v>
      </c>
      <c r="M706" s="2" t="s">
        <v>679</v>
      </c>
      <c r="N706" s="2" t="s">
        <v>680</v>
      </c>
      <c r="P706" s="2">
        <v>58489522</v>
      </c>
    </row>
    <row r="707" spans="1:16" x14ac:dyDescent="0.2">
      <c r="A707" s="2">
        <v>6</v>
      </c>
      <c r="B707" s="2">
        <v>20</v>
      </c>
      <c r="C707" s="2">
        <v>2007</v>
      </c>
      <c r="D707" s="3">
        <v>15000</v>
      </c>
      <c r="E707" s="2" t="s">
        <v>2014</v>
      </c>
      <c r="F707" s="2" t="s">
        <v>1336</v>
      </c>
      <c r="G707" s="2" t="s">
        <v>1856</v>
      </c>
      <c r="H707" s="2" t="s">
        <v>646</v>
      </c>
      <c r="I707" s="2" t="s">
        <v>678</v>
      </c>
      <c r="J707" s="2" t="s">
        <v>286</v>
      </c>
      <c r="K707" s="2" t="s">
        <v>14</v>
      </c>
      <c r="L707" s="2" t="s">
        <v>15</v>
      </c>
      <c r="M707" s="2" t="s">
        <v>679</v>
      </c>
      <c r="N707" s="2" t="s">
        <v>680</v>
      </c>
      <c r="P707" s="2">
        <v>58489522</v>
      </c>
    </row>
    <row r="708" spans="1:16" x14ac:dyDescent="0.2">
      <c r="A708" s="2">
        <v>10</v>
      </c>
      <c r="B708" s="2">
        <v>19</v>
      </c>
      <c r="C708" s="2">
        <v>2015</v>
      </c>
      <c r="D708" s="3">
        <v>250</v>
      </c>
      <c r="E708" s="2" t="s">
        <v>2014</v>
      </c>
      <c r="F708" s="2" t="s">
        <v>1550</v>
      </c>
      <c r="G708" s="2" t="s">
        <v>2002</v>
      </c>
      <c r="J708" s="2" t="s">
        <v>1553</v>
      </c>
      <c r="K708" s="2" t="s">
        <v>305</v>
      </c>
      <c r="L708" s="2" t="s">
        <v>236</v>
      </c>
      <c r="P708" s="2">
        <v>100698600</v>
      </c>
    </row>
    <row r="709" spans="1:16" x14ac:dyDescent="0.2">
      <c r="A709" s="2">
        <v>8</v>
      </c>
      <c r="B709" s="2">
        <v>24</v>
      </c>
      <c r="C709" s="2">
        <v>2004</v>
      </c>
      <c r="D709" s="3">
        <v>1500</v>
      </c>
      <c r="E709" s="2" t="s">
        <v>2014</v>
      </c>
      <c r="F709" s="2" t="s">
        <v>780</v>
      </c>
      <c r="G709" s="2" t="s">
        <v>781</v>
      </c>
      <c r="I709" s="2" t="s">
        <v>781</v>
      </c>
      <c r="J709" s="2" t="s">
        <v>782</v>
      </c>
      <c r="K709" s="2" t="s">
        <v>527</v>
      </c>
      <c r="L709" s="2" t="s">
        <v>49</v>
      </c>
      <c r="P709" s="2">
        <v>66611973</v>
      </c>
    </row>
    <row r="710" spans="1:16" x14ac:dyDescent="0.2">
      <c r="A710" s="2">
        <v>11</v>
      </c>
      <c r="B710" s="2">
        <v>5</v>
      </c>
      <c r="C710" s="2">
        <v>2004</v>
      </c>
      <c r="D710" s="3">
        <v>5000</v>
      </c>
      <c r="E710" s="2" t="s">
        <v>2014</v>
      </c>
      <c r="F710" s="2" t="s">
        <v>977</v>
      </c>
      <c r="G710" s="2" t="s">
        <v>781</v>
      </c>
      <c r="I710" s="2" t="s">
        <v>781</v>
      </c>
      <c r="J710" s="2" t="s">
        <v>782</v>
      </c>
      <c r="K710" s="2" t="s">
        <v>527</v>
      </c>
      <c r="L710" s="2" t="s">
        <v>49</v>
      </c>
      <c r="P710" s="2">
        <v>66611973</v>
      </c>
    </row>
    <row r="711" spans="1:16" x14ac:dyDescent="0.2">
      <c r="A711" s="2">
        <v>5</v>
      </c>
      <c r="B711" s="2">
        <v>14</v>
      </c>
      <c r="C711" s="2">
        <v>2007</v>
      </c>
      <c r="D711" s="3">
        <v>15000</v>
      </c>
      <c r="E711" s="2" t="s">
        <v>2014</v>
      </c>
      <c r="F711" s="2" t="s">
        <v>1323</v>
      </c>
      <c r="G711" s="2" t="s">
        <v>1962</v>
      </c>
      <c r="H711" s="2" t="s">
        <v>1324</v>
      </c>
      <c r="I711" s="2" t="s">
        <v>1325</v>
      </c>
      <c r="J711" s="2" t="s">
        <v>1326</v>
      </c>
      <c r="K711" s="2" t="s">
        <v>14</v>
      </c>
      <c r="L711" s="2" t="s">
        <v>15</v>
      </c>
      <c r="N711" s="2" t="s">
        <v>1327</v>
      </c>
      <c r="P711" s="2">
        <v>96551495</v>
      </c>
    </row>
    <row r="712" spans="1:16" x14ac:dyDescent="0.2">
      <c r="A712" s="2">
        <v>1</v>
      </c>
      <c r="B712" s="2">
        <v>31</v>
      </c>
      <c r="C712" s="2">
        <v>2008</v>
      </c>
      <c r="D712" s="3">
        <v>15000</v>
      </c>
      <c r="E712" s="2" t="s">
        <v>2014</v>
      </c>
      <c r="F712" s="2" t="s">
        <v>1424</v>
      </c>
      <c r="G712" s="2" t="s">
        <v>1962</v>
      </c>
      <c r="H712" s="2" t="s">
        <v>1324</v>
      </c>
      <c r="I712" s="2" t="s">
        <v>1325</v>
      </c>
      <c r="J712" s="2" t="s">
        <v>1326</v>
      </c>
      <c r="K712" s="2" t="s">
        <v>14</v>
      </c>
      <c r="L712" s="2" t="s">
        <v>15</v>
      </c>
      <c r="N712" s="2" t="s">
        <v>1327</v>
      </c>
      <c r="P712" s="2">
        <v>96551495</v>
      </c>
    </row>
    <row r="713" spans="1:16" x14ac:dyDescent="0.2">
      <c r="A713" s="2">
        <v>5</v>
      </c>
      <c r="B713" s="2">
        <v>5</v>
      </c>
      <c r="C713" s="2">
        <v>2016</v>
      </c>
      <c r="D713" s="3">
        <v>15000</v>
      </c>
      <c r="E713" s="2" t="s">
        <v>2014</v>
      </c>
      <c r="F713" s="2" t="s">
        <v>1548</v>
      </c>
      <c r="G713" s="2" t="s">
        <v>1962</v>
      </c>
      <c r="H713" s="2" t="s">
        <v>1324</v>
      </c>
      <c r="I713" s="2" t="s">
        <v>1325</v>
      </c>
      <c r="J713" s="2" t="s">
        <v>1326</v>
      </c>
      <c r="K713" s="2" t="s">
        <v>14</v>
      </c>
      <c r="L713" s="2" t="s">
        <v>15</v>
      </c>
      <c r="N713" s="2" t="s">
        <v>1327</v>
      </c>
      <c r="P713" s="2">
        <v>96551495</v>
      </c>
    </row>
    <row r="714" spans="1:16" x14ac:dyDescent="0.2">
      <c r="A714" s="2">
        <v>10</v>
      </c>
      <c r="B714" s="2">
        <v>6</v>
      </c>
      <c r="C714" s="2">
        <v>2005</v>
      </c>
      <c r="D714" s="3">
        <v>500</v>
      </c>
      <c r="E714" s="2" t="s">
        <v>2014</v>
      </c>
      <c r="F714" s="2" t="s">
        <v>1133</v>
      </c>
      <c r="G714" s="2" t="s">
        <v>1758</v>
      </c>
      <c r="I714" s="2" t="s">
        <v>1134</v>
      </c>
      <c r="J714" s="2" t="s">
        <v>1135</v>
      </c>
      <c r="K714" s="2" t="s">
        <v>1136</v>
      </c>
      <c r="L714" s="2" t="s">
        <v>201</v>
      </c>
      <c r="P714" s="2">
        <v>35172553</v>
      </c>
    </row>
    <row r="715" spans="1:16" x14ac:dyDescent="0.2">
      <c r="A715" s="2">
        <v>10</v>
      </c>
      <c r="B715" s="2">
        <v>1</v>
      </c>
      <c r="C715" s="2">
        <v>2004</v>
      </c>
      <c r="D715" s="3">
        <v>5000</v>
      </c>
      <c r="E715" s="2" t="s">
        <v>2014</v>
      </c>
      <c r="F715" s="2" t="s">
        <v>881</v>
      </c>
      <c r="G715" s="2" t="s">
        <v>1867</v>
      </c>
      <c r="J715" s="2" t="s">
        <v>911</v>
      </c>
      <c r="K715" s="2" t="s">
        <v>14</v>
      </c>
      <c r="L715" s="2" t="s">
        <v>15</v>
      </c>
      <c r="P715" s="2">
        <v>76314667</v>
      </c>
    </row>
    <row r="716" spans="1:16" x14ac:dyDescent="0.2">
      <c r="A716" s="2">
        <v>6</v>
      </c>
      <c r="B716" s="2">
        <v>28</v>
      </c>
      <c r="C716" s="2">
        <v>2004</v>
      </c>
      <c r="D716" s="3">
        <v>5000</v>
      </c>
      <c r="E716" s="2" t="s">
        <v>2014</v>
      </c>
      <c r="F716" s="2" t="s">
        <v>714</v>
      </c>
      <c r="G716" s="2" t="s">
        <v>1867</v>
      </c>
      <c r="H716" s="2" t="s">
        <v>747</v>
      </c>
      <c r="I716" s="2" t="s">
        <v>748</v>
      </c>
      <c r="J716" s="2" t="s">
        <v>749</v>
      </c>
      <c r="K716" s="2" t="s">
        <v>14</v>
      </c>
      <c r="L716" s="2" t="s">
        <v>15</v>
      </c>
      <c r="M716" s="2" t="s">
        <v>750</v>
      </c>
      <c r="P716" s="2">
        <v>65801272</v>
      </c>
    </row>
    <row r="717" spans="1:16" x14ac:dyDescent="0.2">
      <c r="A717" s="2">
        <v>7</v>
      </c>
      <c r="B717" s="2">
        <v>20</v>
      </c>
      <c r="C717" s="2">
        <v>2004</v>
      </c>
      <c r="D717" s="3">
        <v>15000</v>
      </c>
      <c r="E717" s="2" t="s">
        <v>2014</v>
      </c>
      <c r="F717" s="2" t="s">
        <v>765</v>
      </c>
      <c r="G717" s="2" t="s">
        <v>1872</v>
      </c>
      <c r="J717" s="2" t="s">
        <v>766</v>
      </c>
      <c r="K717" s="2" t="s">
        <v>767</v>
      </c>
      <c r="L717" s="2" t="s">
        <v>91</v>
      </c>
      <c r="P717" s="2">
        <v>66171582</v>
      </c>
    </row>
    <row r="718" spans="1:16" x14ac:dyDescent="0.2">
      <c r="A718" s="2">
        <v>5</v>
      </c>
      <c r="B718" s="2">
        <v>2</v>
      </c>
      <c r="C718" s="2">
        <v>2007</v>
      </c>
      <c r="D718" s="3">
        <v>15000</v>
      </c>
      <c r="E718" s="2" t="s">
        <v>2014</v>
      </c>
      <c r="F718" s="2" t="s">
        <v>1318</v>
      </c>
      <c r="G718" s="2" t="s">
        <v>1961</v>
      </c>
      <c r="J718" s="2" t="s">
        <v>1322</v>
      </c>
      <c r="K718" s="2" t="s">
        <v>14</v>
      </c>
      <c r="L718" s="2" t="s">
        <v>15</v>
      </c>
      <c r="P718" s="2">
        <v>96534698</v>
      </c>
    </row>
    <row r="719" spans="1:16" x14ac:dyDescent="0.2">
      <c r="A719" s="2">
        <v>1</v>
      </c>
      <c r="B719" s="2">
        <v>16</v>
      </c>
      <c r="C719" s="2">
        <v>2008</v>
      </c>
      <c r="D719" s="3">
        <v>15000</v>
      </c>
      <c r="E719" s="2" t="s">
        <v>2014</v>
      </c>
      <c r="F719" s="2" t="s">
        <v>1424</v>
      </c>
      <c r="G719" s="2" t="s">
        <v>1961</v>
      </c>
      <c r="J719" s="2" t="s">
        <v>1322</v>
      </c>
      <c r="K719" s="2" t="s">
        <v>14</v>
      </c>
      <c r="L719" s="2" t="s">
        <v>15</v>
      </c>
      <c r="P719" s="2">
        <v>96534698</v>
      </c>
    </row>
    <row r="720" spans="1:16" x14ac:dyDescent="0.2">
      <c r="A720" s="2">
        <v>6</v>
      </c>
      <c r="B720" s="2">
        <v>9</v>
      </c>
      <c r="C720" s="2">
        <v>2003</v>
      </c>
      <c r="D720" s="3">
        <v>10000</v>
      </c>
      <c r="E720" s="2" t="s">
        <v>2014</v>
      </c>
      <c r="F720" s="2" t="s">
        <v>186</v>
      </c>
      <c r="G720" s="2" t="s">
        <v>1759</v>
      </c>
      <c r="I720" s="2" t="s">
        <v>170</v>
      </c>
      <c r="J720" s="2" t="s">
        <v>171</v>
      </c>
      <c r="K720" s="2" t="s">
        <v>172</v>
      </c>
      <c r="L720" s="2" t="s">
        <v>32</v>
      </c>
      <c r="P720" s="2">
        <v>35290604</v>
      </c>
    </row>
    <row r="721" spans="1:16" x14ac:dyDescent="0.2">
      <c r="A721" s="2">
        <v>3</v>
      </c>
      <c r="B721" s="2">
        <v>31</v>
      </c>
      <c r="C721" s="2">
        <v>2004</v>
      </c>
      <c r="D721" s="3">
        <v>15000</v>
      </c>
      <c r="E721" s="2" t="s">
        <v>2014</v>
      </c>
      <c r="F721" s="2" t="s">
        <v>618</v>
      </c>
      <c r="G721" s="2" t="s">
        <v>1759</v>
      </c>
      <c r="I721" s="2" t="s">
        <v>170</v>
      </c>
      <c r="J721" s="2" t="s">
        <v>171</v>
      </c>
      <c r="K721" s="2" t="s">
        <v>172</v>
      </c>
      <c r="L721" s="2" t="s">
        <v>32</v>
      </c>
      <c r="P721" s="2">
        <v>35290604</v>
      </c>
    </row>
    <row r="722" spans="1:16" x14ac:dyDescent="0.2">
      <c r="A722" s="2">
        <v>3</v>
      </c>
      <c r="B722" s="2">
        <v>31</v>
      </c>
      <c r="C722" s="2">
        <v>2003</v>
      </c>
      <c r="D722" s="3">
        <v>5000</v>
      </c>
      <c r="E722" s="2" t="s">
        <v>2014</v>
      </c>
      <c r="F722" s="2" t="s">
        <v>71</v>
      </c>
      <c r="G722" s="2" t="s">
        <v>1759</v>
      </c>
      <c r="I722" s="2" t="s">
        <v>170</v>
      </c>
      <c r="J722" s="2" t="s">
        <v>171</v>
      </c>
      <c r="K722" s="2" t="s">
        <v>172</v>
      </c>
      <c r="L722" s="2" t="s">
        <v>32</v>
      </c>
      <c r="P722" s="2">
        <v>35290604</v>
      </c>
    </row>
    <row r="723" spans="1:16" x14ac:dyDescent="0.2">
      <c r="A723" s="2">
        <v>4</v>
      </c>
      <c r="B723" s="2">
        <v>29</v>
      </c>
      <c r="C723" s="2">
        <v>2004</v>
      </c>
      <c r="D723" s="3">
        <v>100</v>
      </c>
      <c r="E723" s="2" t="s">
        <v>2014</v>
      </c>
      <c r="F723" s="2">
        <v>2002</v>
      </c>
      <c r="G723" s="2" t="s">
        <v>1754</v>
      </c>
      <c r="I723" s="2" t="s">
        <v>685</v>
      </c>
      <c r="J723" s="2" t="s">
        <v>686</v>
      </c>
      <c r="K723" s="2" t="s">
        <v>382</v>
      </c>
      <c r="L723" s="2" t="s">
        <v>264</v>
      </c>
      <c r="P723" s="2">
        <v>35130893</v>
      </c>
    </row>
    <row r="724" spans="1:16" x14ac:dyDescent="0.2">
      <c r="A724" s="2">
        <v>10</v>
      </c>
      <c r="B724" s="2">
        <v>27</v>
      </c>
      <c r="C724" s="2">
        <v>2008</v>
      </c>
      <c r="D724" s="3">
        <v>75</v>
      </c>
      <c r="E724" s="2" t="s">
        <v>2014</v>
      </c>
      <c r="F724" s="2" t="s">
        <v>1528</v>
      </c>
      <c r="G724" s="2" t="s">
        <v>1997</v>
      </c>
      <c r="J724" s="2" t="s">
        <v>1531</v>
      </c>
      <c r="K724" s="2" t="s">
        <v>1532</v>
      </c>
      <c r="L724" s="2" t="s">
        <v>1083</v>
      </c>
      <c r="P724" s="2">
        <v>98333414</v>
      </c>
    </row>
    <row r="725" spans="1:16" x14ac:dyDescent="0.2">
      <c r="A725" s="2">
        <v>3</v>
      </c>
      <c r="B725" s="2">
        <v>3</v>
      </c>
      <c r="C725" s="2">
        <v>2003</v>
      </c>
      <c r="D725" s="3">
        <v>15000</v>
      </c>
      <c r="E725" s="2" t="s">
        <v>2014</v>
      </c>
      <c r="F725" s="2" t="s">
        <v>71</v>
      </c>
      <c r="G725" s="2" t="s">
        <v>1672</v>
      </c>
      <c r="I725" s="2" t="s">
        <v>82</v>
      </c>
      <c r="J725" s="2" t="s">
        <v>83</v>
      </c>
      <c r="K725" s="2" t="s">
        <v>84</v>
      </c>
      <c r="L725" s="2" t="s">
        <v>85</v>
      </c>
      <c r="N725" s="2" t="s">
        <v>86</v>
      </c>
      <c r="P725" s="2">
        <v>29792666</v>
      </c>
    </row>
    <row r="726" spans="1:16" x14ac:dyDescent="0.2">
      <c r="A726" s="2">
        <v>3</v>
      </c>
      <c r="B726" s="2">
        <v>17</v>
      </c>
      <c r="C726" s="2">
        <v>2004</v>
      </c>
      <c r="D726" s="3">
        <v>15000</v>
      </c>
      <c r="E726" s="2" t="s">
        <v>2014</v>
      </c>
      <c r="F726" s="2" t="s">
        <v>529</v>
      </c>
      <c r="G726" s="2" t="s">
        <v>1614</v>
      </c>
      <c r="I726" s="2" t="s">
        <v>586</v>
      </c>
      <c r="J726" s="2" t="s">
        <v>587</v>
      </c>
      <c r="K726" s="2" t="s">
        <v>133</v>
      </c>
      <c r="L726" s="2" t="s">
        <v>32</v>
      </c>
      <c r="N726" s="2" t="s">
        <v>588</v>
      </c>
      <c r="P726" s="2">
        <v>20528958</v>
      </c>
    </row>
    <row r="727" spans="1:16" x14ac:dyDescent="0.2">
      <c r="A727" s="2">
        <v>12</v>
      </c>
      <c r="B727" s="2">
        <v>6</v>
      </c>
      <c r="C727" s="2">
        <v>2007</v>
      </c>
      <c r="D727" s="3">
        <v>15000</v>
      </c>
      <c r="E727" s="2" t="s">
        <v>2014</v>
      </c>
      <c r="F727" s="2" t="s">
        <v>1377</v>
      </c>
      <c r="G727" s="2" t="s">
        <v>1614</v>
      </c>
      <c r="I727" s="2" t="s">
        <v>586</v>
      </c>
      <c r="J727" s="2" t="s">
        <v>587</v>
      </c>
      <c r="K727" s="2" t="s">
        <v>133</v>
      </c>
      <c r="L727" s="2" t="s">
        <v>32</v>
      </c>
      <c r="N727" s="2" t="s">
        <v>588</v>
      </c>
      <c r="P727" s="2">
        <v>20528958</v>
      </c>
    </row>
    <row r="728" spans="1:16" x14ac:dyDescent="0.2">
      <c r="A728" s="2">
        <v>2</v>
      </c>
      <c r="B728" s="2">
        <v>25</v>
      </c>
      <c r="C728" s="2">
        <v>2008</v>
      </c>
      <c r="D728" s="3">
        <v>15000</v>
      </c>
      <c r="E728" s="2" t="s">
        <v>2014</v>
      </c>
      <c r="F728" s="2" t="s">
        <v>1424</v>
      </c>
      <c r="G728" s="2" t="s">
        <v>1614</v>
      </c>
      <c r="H728" s="2" t="s">
        <v>1435</v>
      </c>
      <c r="I728" s="2" t="s">
        <v>1436</v>
      </c>
      <c r="J728" s="2" t="s">
        <v>1437</v>
      </c>
      <c r="K728" s="2" t="s">
        <v>133</v>
      </c>
      <c r="L728" s="2" t="s">
        <v>32</v>
      </c>
      <c r="N728" s="2" t="s">
        <v>1438</v>
      </c>
      <c r="O728" s="2" t="s">
        <v>1439</v>
      </c>
      <c r="P728" s="2">
        <v>14364021</v>
      </c>
    </row>
    <row r="729" spans="1:16" x14ac:dyDescent="0.2">
      <c r="A729" s="2">
        <v>4</v>
      </c>
      <c r="B729" s="2">
        <v>12</v>
      </c>
      <c r="C729" s="2">
        <v>2004</v>
      </c>
      <c r="D729" s="3">
        <v>15000</v>
      </c>
      <c r="E729" s="2" t="s">
        <v>2014</v>
      </c>
      <c r="F729" s="2" t="s">
        <v>609</v>
      </c>
      <c r="G729" s="2" t="s">
        <v>1850</v>
      </c>
      <c r="H729" s="2" t="s">
        <v>655</v>
      </c>
      <c r="I729" s="2" t="s">
        <v>656</v>
      </c>
      <c r="J729" s="2" t="s">
        <v>657</v>
      </c>
      <c r="K729" s="2" t="s">
        <v>14</v>
      </c>
      <c r="L729" s="2" t="s">
        <v>15</v>
      </c>
      <c r="P729" s="2">
        <v>58115568</v>
      </c>
    </row>
    <row r="730" spans="1:16" x14ac:dyDescent="0.2">
      <c r="A730" s="2">
        <v>5</v>
      </c>
      <c r="B730" s="2">
        <v>23</v>
      </c>
      <c r="C730" s="2">
        <v>2005</v>
      </c>
      <c r="D730" s="3">
        <v>15000</v>
      </c>
      <c r="E730" s="2" t="s">
        <v>2014</v>
      </c>
      <c r="F730" s="2" t="s">
        <v>1053</v>
      </c>
      <c r="G730" s="2" t="s">
        <v>1607</v>
      </c>
      <c r="H730" s="2" t="s">
        <v>45</v>
      </c>
      <c r="I730" s="2" t="s">
        <v>46</v>
      </c>
      <c r="J730" s="2" t="s">
        <v>47</v>
      </c>
      <c r="K730" s="2" t="s">
        <v>48</v>
      </c>
      <c r="L730" s="2" t="s">
        <v>49</v>
      </c>
      <c r="M730" s="2" t="s">
        <v>50</v>
      </c>
      <c r="N730" s="2" t="s">
        <v>51</v>
      </c>
      <c r="P730" s="2">
        <v>14159207</v>
      </c>
    </row>
    <row r="731" spans="1:16" x14ac:dyDescent="0.2">
      <c r="A731" s="2">
        <v>1</v>
      </c>
      <c r="B731" s="2">
        <v>30</v>
      </c>
      <c r="C731" s="2">
        <v>2003</v>
      </c>
      <c r="D731" s="3">
        <v>15000</v>
      </c>
      <c r="E731" s="2" t="s">
        <v>2014</v>
      </c>
      <c r="F731" s="2" t="s">
        <v>35</v>
      </c>
      <c r="G731" s="2" t="s">
        <v>1607</v>
      </c>
      <c r="H731" s="2" t="s">
        <v>45</v>
      </c>
      <c r="I731" s="2" t="s">
        <v>46</v>
      </c>
      <c r="J731" s="2" t="s">
        <v>47</v>
      </c>
      <c r="K731" s="2" t="s">
        <v>48</v>
      </c>
      <c r="L731" s="2" t="s">
        <v>49</v>
      </c>
      <c r="M731" s="2" t="s">
        <v>50</v>
      </c>
      <c r="N731" s="2" t="s">
        <v>51</v>
      </c>
      <c r="P731" s="2">
        <v>14159207</v>
      </c>
    </row>
    <row r="732" spans="1:16" x14ac:dyDescent="0.2">
      <c r="A732" s="2">
        <v>1</v>
      </c>
      <c r="B732" s="2">
        <v>28</v>
      </c>
      <c r="C732" s="2">
        <v>2004</v>
      </c>
      <c r="D732" s="3">
        <v>15000</v>
      </c>
      <c r="E732" s="2" t="s">
        <v>2014</v>
      </c>
      <c r="F732" s="2" t="s">
        <v>529</v>
      </c>
      <c r="G732" s="2" t="s">
        <v>1607</v>
      </c>
      <c r="H732" s="2" t="s">
        <v>45</v>
      </c>
      <c r="I732" s="2" t="s">
        <v>46</v>
      </c>
      <c r="J732" s="2" t="s">
        <v>47</v>
      </c>
      <c r="K732" s="2" t="s">
        <v>48</v>
      </c>
      <c r="L732" s="2" t="s">
        <v>49</v>
      </c>
      <c r="M732" s="2" t="s">
        <v>50</v>
      </c>
      <c r="N732" s="2" t="s">
        <v>51</v>
      </c>
      <c r="P732" s="2">
        <v>14159207</v>
      </c>
    </row>
    <row r="733" spans="1:16" x14ac:dyDescent="0.2">
      <c r="A733" s="2">
        <v>3</v>
      </c>
      <c r="B733" s="2">
        <v>1</v>
      </c>
      <c r="C733" s="2">
        <v>2007</v>
      </c>
      <c r="D733" s="3">
        <v>15000</v>
      </c>
      <c r="E733" s="2" t="s">
        <v>2014</v>
      </c>
      <c r="F733" s="2" t="s">
        <v>1292</v>
      </c>
      <c r="G733" s="2" t="s">
        <v>1607</v>
      </c>
      <c r="H733" s="2" t="s">
        <v>45</v>
      </c>
      <c r="I733" s="2" t="s">
        <v>46</v>
      </c>
      <c r="J733" s="2" t="s">
        <v>47</v>
      </c>
      <c r="K733" s="2" t="s">
        <v>48</v>
      </c>
      <c r="L733" s="2" t="s">
        <v>49</v>
      </c>
      <c r="M733" s="2" t="s">
        <v>50</v>
      </c>
      <c r="N733" s="2" t="s">
        <v>51</v>
      </c>
      <c r="P733" s="2">
        <v>14159207</v>
      </c>
    </row>
    <row r="734" spans="1:16" x14ac:dyDescent="0.2">
      <c r="A734" s="2">
        <v>1</v>
      </c>
      <c r="B734" s="2">
        <v>17</v>
      </c>
      <c r="C734" s="2">
        <v>2008</v>
      </c>
      <c r="D734" s="3">
        <v>15000</v>
      </c>
      <c r="E734" s="2" t="s">
        <v>2014</v>
      </c>
      <c r="F734" s="2" t="s">
        <v>1424</v>
      </c>
      <c r="G734" s="2" t="s">
        <v>1607</v>
      </c>
      <c r="H734" s="2" t="s">
        <v>45</v>
      </c>
      <c r="I734" s="2" t="s">
        <v>46</v>
      </c>
      <c r="J734" s="2" t="s">
        <v>47</v>
      </c>
      <c r="K734" s="2" t="s">
        <v>48</v>
      </c>
      <c r="L734" s="2" t="s">
        <v>49</v>
      </c>
      <c r="M734" s="2" t="s">
        <v>50</v>
      </c>
      <c r="N734" s="2" t="s">
        <v>51</v>
      </c>
      <c r="P734" s="2">
        <v>14159207</v>
      </c>
    </row>
    <row r="735" spans="1:16" x14ac:dyDescent="0.2">
      <c r="A735" s="2">
        <v>2</v>
      </c>
      <c r="B735" s="2">
        <v>2</v>
      </c>
      <c r="C735" s="2">
        <v>2016</v>
      </c>
      <c r="D735" s="3">
        <v>15000</v>
      </c>
      <c r="E735" s="2" t="s">
        <v>2014</v>
      </c>
      <c r="F735" s="2" t="s">
        <v>1548</v>
      </c>
      <c r="G735" s="2" t="s">
        <v>1607</v>
      </c>
      <c r="H735" s="2" t="s">
        <v>45</v>
      </c>
      <c r="I735" s="2" t="s">
        <v>46</v>
      </c>
      <c r="J735" s="2" t="s">
        <v>47</v>
      </c>
      <c r="K735" s="2" t="s">
        <v>48</v>
      </c>
      <c r="L735" s="2" t="s">
        <v>49</v>
      </c>
      <c r="M735" s="2" t="s">
        <v>50</v>
      </c>
      <c r="N735" s="2" t="s">
        <v>51</v>
      </c>
      <c r="P735" s="2">
        <v>14159207</v>
      </c>
    </row>
    <row r="736" spans="1:16" x14ac:dyDescent="0.2">
      <c r="A736" s="2">
        <v>2</v>
      </c>
      <c r="B736" s="2">
        <v>2</v>
      </c>
      <c r="C736" s="2">
        <v>2016</v>
      </c>
      <c r="D736" s="3">
        <v>15000</v>
      </c>
      <c r="E736" s="2" t="s">
        <v>2014</v>
      </c>
      <c r="F736" s="2" t="s">
        <v>1548</v>
      </c>
      <c r="G736" s="2" t="s">
        <v>1607</v>
      </c>
      <c r="H736" s="2" t="s">
        <v>45</v>
      </c>
      <c r="I736" s="2" t="s">
        <v>46</v>
      </c>
      <c r="J736" s="2" t="s">
        <v>47</v>
      </c>
      <c r="K736" s="2" t="s">
        <v>48</v>
      </c>
      <c r="L736" s="2" t="s">
        <v>49</v>
      </c>
      <c r="M736" s="2" t="s">
        <v>50</v>
      </c>
      <c r="N736" s="2" t="s">
        <v>51</v>
      </c>
      <c r="P736" s="2">
        <v>14159207</v>
      </c>
    </row>
    <row r="737" spans="1:16" x14ac:dyDescent="0.2">
      <c r="A737" s="2">
        <v>7</v>
      </c>
      <c r="B737" s="2">
        <v>9</v>
      </c>
      <c r="C737" s="2">
        <v>2003</v>
      </c>
      <c r="D737" s="3">
        <v>500</v>
      </c>
      <c r="E737" s="2" t="s">
        <v>2014</v>
      </c>
      <c r="F737" s="2" t="s">
        <v>352</v>
      </c>
      <c r="G737" s="2" t="s">
        <v>1812</v>
      </c>
      <c r="H737" s="2" t="s">
        <v>112</v>
      </c>
      <c r="I737" s="2" t="s">
        <v>353</v>
      </c>
      <c r="J737" s="2" t="s">
        <v>354</v>
      </c>
      <c r="K737" s="2" t="s">
        <v>14</v>
      </c>
      <c r="L737" s="2" t="s">
        <v>15</v>
      </c>
      <c r="O737" s="2" t="s">
        <v>355</v>
      </c>
      <c r="P737" s="2">
        <v>41270950</v>
      </c>
    </row>
    <row r="738" spans="1:16" x14ac:dyDescent="0.2">
      <c r="A738" s="2">
        <v>12</v>
      </c>
      <c r="B738" s="2">
        <v>16</v>
      </c>
      <c r="C738" s="2">
        <v>2005</v>
      </c>
      <c r="D738" s="3">
        <v>125</v>
      </c>
      <c r="E738" s="2" t="s">
        <v>2014</v>
      </c>
      <c r="F738" s="2" t="s">
        <v>1169</v>
      </c>
      <c r="G738" s="2" t="s">
        <v>1933</v>
      </c>
      <c r="H738" s="2" t="s">
        <v>1170</v>
      </c>
      <c r="I738" s="2" t="s">
        <v>1171</v>
      </c>
      <c r="J738" s="2" t="s">
        <v>1172</v>
      </c>
      <c r="K738" s="2" t="s">
        <v>1173</v>
      </c>
      <c r="L738" s="2" t="s">
        <v>264</v>
      </c>
      <c r="M738" s="2" t="s">
        <v>1174</v>
      </c>
      <c r="N738" s="2" t="s">
        <v>1175</v>
      </c>
      <c r="P738" s="2">
        <v>94562066</v>
      </c>
    </row>
    <row r="739" spans="1:16" x14ac:dyDescent="0.2">
      <c r="A739" s="2">
        <v>7</v>
      </c>
      <c r="B739" s="2">
        <v>8</v>
      </c>
      <c r="C739" s="2">
        <v>2003</v>
      </c>
      <c r="D739" s="3">
        <v>15000</v>
      </c>
      <c r="E739" s="2" t="s">
        <v>2014</v>
      </c>
      <c r="F739" s="2" t="s">
        <v>186</v>
      </c>
      <c r="G739" s="2" t="s">
        <v>1648</v>
      </c>
      <c r="H739" s="2" t="s">
        <v>53</v>
      </c>
      <c r="I739" s="2" t="s">
        <v>346</v>
      </c>
      <c r="J739" s="2" t="s">
        <v>347</v>
      </c>
      <c r="K739" s="2" t="s">
        <v>14</v>
      </c>
      <c r="L739" s="2" t="s">
        <v>15</v>
      </c>
      <c r="N739" s="2" t="s">
        <v>348</v>
      </c>
      <c r="P739" s="2">
        <v>20852224</v>
      </c>
    </row>
    <row r="740" spans="1:16" x14ac:dyDescent="0.2">
      <c r="A740" s="2">
        <v>9</v>
      </c>
      <c r="B740" s="2">
        <v>30</v>
      </c>
      <c r="C740" s="2">
        <v>2005</v>
      </c>
      <c r="D740" s="3">
        <v>2500</v>
      </c>
      <c r="E740" s="2" t="s">
        <v>2014</v>
      </c>
      <c r="F740" s="2" t="s">
        <v>1129</v>
      </c>
      <c r="G740" s="2" t="s">
        <v>1925</v>
      </c>
      <c r="H740" s="2" t="s">
        <v>1130</v>
      </c>
      <c r="I740" s="2" t="s">
        <v>1131</v>
      </c>
      <c r="J740" s="2" t="s">
        <v>1132</v>
      </c>
      <c r="K740" s="2" t="s">
        <v>235</v>
      </c>
      <c r="L740" s="2" t="s">
        <v>236</v>
      </c>
      <c r="P740" s="2">
        <v>94404320</v>
      </c>
    </row>
    <row r="741" spans="1:16" x14ac:dyDescent="0.2">
      <c r="A741" s="2">
        <v>2</v>
      </c>
      <c r="B741" s="2">
        <v>24</v>
      </c>
      <c r="C741" s="2">
        <v>2004</v>
      </c>
      <c r="D741" s="3">
        <v>15000</v>
      </c>
      <c r="E741" s="2" t="s">
        <v>2014</v>
      </c>
      <c r="F741" s="2" t="s">
        <v>529</v>
      </c>
      <c r="G741" s="2" t="s">
        <v>1629</v>
      </c>
      <c r="H741" s="2" t="s">
        <v>572</v>
      </c>
      <c r="I741" s="2" t="s">
        <v>573</v>
      </c>
      <c r="J741" s="2" t="s">
        <v>252</v>
      </c>
      <c r="K741" s="2" t="s">
        <v>253</v>
      </c>
      <c r="L741" s="2" t="s">
        <v>106</v>
      </c>
      <c r="M741" s="2" t="s">
        <v>574</v>
      </c>
      <c r="N741" s="2" t="s">
        <v>254</v>
      </c>
      <c r="P741" s="2">
        <v>56857990</v>
      </c>
    </row>
    <row r="742" spans="1:16" x14ac:dyDescent="0.2">
      <c r="A742" s="2">
        <v>6</v>
      </c>
      <c r="B742" s="2">
        <v>4</v>
      </c>
      <c r="C742" s="2">
        <v>2003</v>
      </c>
      <c r="D742" s="3">
        <v>2000</v>
      </c>
      <c r="E742" s="2" t="s">
        <v>2014</v>
      </c>
      <c r="F742" s="2" t="s">
        <v>186</v>
      </c>
      <c r="G742" s="2" t="s">
        <v>1629</v>
      </c>
      <c r="H742" s="2" t="s">
        <v>250</v>
      </c>
      <c r="I742" s="2" t="s">
        <v>251</v>
      </c>
      <c r="J742" s="2" t="s">
        <v>252</v>
      </c>
      <c r="K742" s="2" t="s">
        <v>253</v>
      </c>
      <c r="L742" s="2" t="s">
        <v>106</v>
      </c>
      <c r="N742" s="2" t="s">
        <v>254</v>
      </c>
      <c r="P742" s="2">
        <v>18621045</v>
      </c>
    </row>
    <row r="743" spans="1:16" x14ac:dyDescent="0.2">
      <c r="A743" s="2">
        <v>6</v>
      </c>
      <c r="B743" s="2">
        <v>10</v>
      </c>
      <c r="C743" s="2">
        <v>2003</v>
      </c>
      <c r="D743" s="3">
        <v>3000</v>
      </c>
      <c r="E743" s="2" t="s">
        <v>2014</v>
      </c>
      <c r="F743" s="2" t="s">
        <v>186</v>
      </c>
      <c r="G743" s="2" t="s">
        <v>1629</v>
      </c>
      <c r="H743" s="2" t="s">
        <v>250</v>
      </c>
      <c r="I743" s="2" t="s">
        <v>251</v>
      </c>
      <c r="J743" s="2" t="s">
        <v>252</v>
      </c>
      <c r="K743" s="2" t="s">
        <v>253</v>
      </c>
      <c r="L743" s="2" t="s">
        <v>106</v>
      </c>
      <c r="N743" s="2" t="s">
        <v>254</v>
      </c>
      <c r="P743" s="2">
        <v>18621045</v>
      </c>
    </row>
    <row r="744" spans="1:16" x14ac:dyDescent="0.2">
      <c r="A744" s="2">
        <v>1</v>
      </c>
      <c r="B744" s="2">
        <v>11</v>
      </c>
      <c r="C744" s="2">
        <v>2008</v>
      </c>
      <c r="D744" s="3">
        <v>1000</v>
      </c>
      <c r="E744" s="2" t="s">
        <v>2014</v>
      </c>
      <c r="F744" s="2" t="s">
        <v>1133</v>
      </c>
      <c r="G744" s="2" t="s">
        <v>1974</v>
      </c>
      <c r="H744" s="2" t="s">
        <v>1040</v>
      </c>
      <c r="I744" s="2" t="s">
        <v>1400</v>
      </c>
      <c r="J744" s="2" t="s">
        <v>1401</v>
      </c>
      <c r="K744" s="2" t="s">
        <v>14</v>
      </c>
      <c r="L744" s="2" t="s">
        <v>15</v>
      </c>
      <c r="O744" s="2" t="s">
        <v>1402</v>
      </c>
      <c r="P744" s="2">
        <v>97083215</v>
      </c>
    </row>
    <row r="745" spans="1:16" x14ac:dyDescent="0.2">
      <c r="A745" s="2">
        <v>7</v>
      </c>
      <c r="B745" s="2">
        <v>31</v>
      </c>
      <c r="C745" s="2">
        <v>2008</v>
      </c>
      <c r="D745" s="3">
        <v>5000</v>
      </c>
      <c r="E745" s="2" t="s">
        <v>2014</v>
      </c>
      <c r="F745" s="2" t="s">
        <v>1513</v>
      </c>
      <c r="G745" s="2" t="s">
        <v>1991</v>
      </c>
      <c r="H745" s="2" t="s">
        <v>580</v>
      </c>
      <c r="I745" s="2" t="s">
        <v>1514</v>
      </c>
      <c r="J745" s="2" t="s">
        <v>1515</v>
      </c>
      <c r="K745" s="2" t="s">
        <v>1516</v>
      </c>
      <c r="L745" s="2" t="s">
        <v>402</v>
      </c>
      <c r="M745" s="2" t="s">
        <v>1517</v>
      </c>
      <c r="P745" s="2">
        <v>97776679</v>
      </c>
    </row>
    <row r="746" spans="1:16" x14ac:dyDescent="0.2">
      <c r="A746" s="2">
        <v>7</v>
      </c>
      <c r="B746" s="2">
        <v>10</v>
      </c>
      <c r="C746" s="2">
        <v>2003</v>
      </c>
      <c r="D746" s="3">
        <v>25</v>
      </c>
      <c r="E746" s="2" t="s">
        <v>2014</v>
      </c>
      <c r="F746" s="2" t="s">
        <v>370</v>
      </c>
      <c r="G746" s="2" t="s">
        <v>1782</v>
      </c>
      <c r="J746" s="2" t="s">
        <v>371</v>
      </c>
      <c r="K746" s="2" t="s">
        <v>372</v>
      </c>
      <c r="L746" s="2" t="s">
        <v>373</v>
      </c>
      <c r="O746" s="2" t="s">
        <v>374</v>
      </c>
      <c r="P746" s="2">
        <v>40099360</v>
      </c>
    </row>
    <row r="747" spans="1:16" x14ac:dyDescent="0.2">
      <c r="A747" s="2">
        <v>8</v>
      </c>
      <c r="B747" s="2">
        <v>4</v>
      </c>
      <c r="C747" s="2">
        <v>2004</v>
      </c>
      <c r="D747" s="3">
        <v>1500</v>
      </c>
      <c r="E747" s="2" t="s">
        <v>2014</v>
      </c>
      <c r="F747" s="2" t="s">
        <v>822</v>
      </c>
      <c r="G747" s="2" t="s">
        <v>1874</v>
      </c>
      <c r="J747" s="2" t="s">
        <v>778</v>
      </c>
      <c r="K747" s="2" t="s">
        <v>779</v>
      </c>
      <c r="L747" s="2" t="s">
        <v>102</v>
      </c>
      <c r="P747" s="2">
        <v>66540835</v>
      </c>
    </row>
    <row r="748" spans="1:16" x14ac:dyDescent="0.2">
      <c r="A748" s="2">
        <v>7</v>
      </c>
      <c r="B748" s="2">
        <v>12</v>
      </c>
      <c r="C748" s="2">
        <v>2004</v>
      </c>
      <c r="D748" s="3">
        <v>1500</v>
      </c>
      <c r="E748" s="2" t="s">
        <v>2014</v>
      </c>
      <c r="F748" s="2" t="s">
        <v>773</v>
      </c>
      <c r="G748" s="2" t="s">
        <v>1874</v>
      </c>
      <c r="J748" s="2" t="s">
        <v>778</v>
      </c>
      <c r="K748" s="2" t="s">
        <v>779</v>
      </c>
      <c r="L748" s="2" t="s">
        <v>102</v>
      </c>
      <c r="P748" s="2">
        <v>66540835</v>
      </c>
    </row>
    <row r="749" spans="1:16" x14ac:dyDescent="0.2">
      <c r="A749" s="2">
        <v>7</v>
      </c>
      <c r="B749" s="2">
        <v>26</v>
      </c>
      <c r="C749" s="2">
        <v>2004</v>
      </c>
      <c r="D749" s="3">
        <v>1500</v>
      </c>
      <c r="E749" s="2" t="s">
        <v>2014</v>
      </c>
      <c r="F749" s="2" t="s">
        <v>773</v>
      </c>
      <c r="G749" s="2" t="s">
        <v>1874</v>
      </c>
      <c r="J749" s="2" t="s">
        <v>778</v>
      </c>
      <c r="K749" s="2" t="s">
        <v>779</v>
      </c>
      <c r="L749" s="2" t="s">
        <v>102</v>
      </c>
      <c r="P749" s="2">
        <v>66540835</v>
      </c>
    </row>
    <row r="750" spans="1:16" x14ac:dyDescent="0.2">
      <c r="A750" s="2">
        <v>7</v>
      </c>
      <c r="B750" s="2">
        <v>21</v>
      </c>
      <c r="C750" s="2">
        <v>2004</v>
      </c>
      <c r="D750" s="3">
        <v>1000</v>
      </c>
      <c r="E750" s="2" t="s">
        <v>2014</v>
      </c>
      <c r="F750" s="2" t="s">
        <v>754</v>
      </c>
      <c r="G750" s="2" t="s">
        <v>1874</v>
      </c>
      <c r="J750" s="2" t="s">
        <v>778</v>
      </c>
      <c r="K750" s="2" t="s">
        <v>779</v>
      </c>
      <c r="L750" s="2" t="s">
        <v>102</v>
      </c>
      <c r="P750" s="2">
        <v>66540835</v>
      </c>
    </row>
    <row r="751" spans="1:16" x14ac:dyDescent="0.2">
      <c r="A751" s="2">
        <v>7</v>
      </c>
      <c r="B751" s="2">
        <v>27</v>
      </c>
      <c r="C751" s="2">
        <v>2005</v>
      </c>
      <c r="D751" s="3">
        <v>25</v>
      </c>
      <c r="E751" s="2" t="s">
        <v>2014</v>
      </c>
      <c r="F751" s="2" t="s">
        <v>1109</v>
      </c>
      <c r="G751" s="2" t="s">
        <v>1923</v>
      </c>
      <c r="H751" s="2" t="s">
        <v>1115</v>
      </c>
      <c r="I751" s="2" t="s">
        <v>1116</v>
      </c>
      <c r="J751" s="2" t="s">
        <v>1117</v>
      </c>
      <c r="K751" s="2" t="s">
        <v>305</v>
      </c>
      <c r="L751" s="2" t="s">
        <v>236</v>
      </c>
      <c r="O751" s="2" t="s">
        <v>1118</v>
      </c>
      <c r="P751" s="2">
        <v>94184193</v>
      </c>
    </row>
    <row r="752" spans="1:16" x14ac:dyDescent="0.2">
      <c r="A752" s="2">
        <v>10</v>
      </c>
      <c r="B752" s="2">
        <v>4</v>
      </c>
      <c r="C752" s="2">
        <v>2004</v>
      </c>
      <c r="D752" s="3">
        <v>10000</v>
      </c>
      <c r="E752" s="2" t="s">
        <v>2014</v>
      </c>
      <c r="F752" s="2" t="s">
        <v>881</v>
      </c>
      <c r="G752" s="2" t="s">
        <v>1854</v>
      </c>
      <c r="H752" s="2" t="s">
        <v>902</v>
      </c>
      <c r="I752" s="2" t="s">
        <v>903</v>
      </c>
      <c r="J752" s="2" t="s">
        <v>904</v>
      </c>
      <c r="K752" s="2" t="s">
        <v>905</v>
      </c>
      <c r="L752" s="2" t="s">
        <v>15</v>
      </c>
      <c r="M752" s="2" t="s">
        <v>906</v>
      </c>
      <c r="N752" s="2" t="s">
        <v>907</v>
      </c>
      <c r="P752" s="2">
        <v>76262942</v>
      </c>
    </row>
    <row r="753" spans="1:16" x14ac:dyDescent="0.2">
      <c r="A753" s="2">
        <v>4</v>
      </c>
      <c r="B753" s="2">
        <v>23</v>
      </c>
      <c r="C753" s="2">
        <v>2004</v>
      </c>
      <c r="D753" s="3">
        <v>500</v>
      </c>
      <c r="E753" s="2" t="s">
        <v>2014</v>
      </c>
      <c r="F753" s="2" t="s">
        <v>673</v>
      </c>
      <c r="G753" s="2" t="s">
        <v>1854</v>
      </c>
      <c r="J753" s="2" t="s">
        <v>674</v>
      </c>
      <c r="K753" s="2" t="s">
        <v>14</v>
      </c>
      <c r="L753" s="2" t="s">
        <v>15</v>
      </c>
      <c r="P753" s="2">
        <v>58468690</v>
      </c>
    </row>
    <row r="754" spans="1:16" x14ac:dyDescent="0.2">
      <c r="A754" s="2">
        <v>6</v>
      </c>
      <c r="B754" s="2">
        <v>28</v>
      </c>
      <c r="C754" s="2">
        <v>2004</v>
      </c>
      <c r="D754" s="3">
        <v>14500</v>
      </c>
      <c r="E754" s="2" t="s">
        <v>2014</v>
      </c>
      <c r="F754" s="2" t="s">
        <v>714</v>
      </c>
      <c r="G754" s="2" t="s">
        <v>1852</v>
      </c>
      <c r="J754" s="2" t="s">
        <v>674</v>
      </c>
      <c r="K754" s="2" t="s">
        <v>14</v>
      </c>
      <c r="L754" s="2" t="s">
        <v>15</v>
      </c>
      <c r="P754" s="2">
        <v>58319945</v>
      </c>
    </row>
    <row r="755" spans="1:16" x14ac:dyDescent="0.2">
      <c r="A755" s="2">
        <v>9</v>
      </c>
      <c r="B755" s="2">
        <v>26</v>
      </c>
      <c r="C755" s="2">
        <v>2006</v>
      </c>
      <c r="D755" s="3">
        <v>10000</v>
      </c>
      <c r="E755" s="2" t="s">
        <v>2014</v>
      </c>
      <c r="F755" s="2" t="s">
        <v>1256</v>
      </c>
      <c r="G755" s="2" t="s">
        <v>1692</v>
      </c>
      <c r="I755" s="2" t="s">
        <v>1259</v>
      </c>
      <c r="J755" s="2" t="s">
        <v>1260</v>
      </c>
      <c r="K755" s="2" t="s">
        <v>14</v>
      </c>
      <c r="L755" s="2" t="s">
        <v>15</v>
      </c>
      <c r="N755" s="2" t="s">
        <v>1261</v>
      </c>
      <c r="P755" s="2">
        <v>30862465</v>
      </c>
    </row>
    <row r="756" spans="1:16" x14ac:dyDescent="0.2">
      <c r="A756" s="2">
        <v>1</v>
      </c>
      <c r="B756" s="2">
        <v>25</v>
      </c>
      <c r="C756" s="2">
        <v>2007</v>
      </c>
      <c r="D756" s="3">
        <v>5000</v>
      </c>
      <c r="E756" s="2" t="s">
        <v>2014</v>
      </c>
      <c r="F756" s="2" t="s">
        <v>1282</v>
      </c>
      <c r="G756" s="2" t="s">
        <v>1692</v>
      </c>
      <c r="I756" s="2" t="s">
        <v>1259</v>
      </c>
      <c r="J756" s="2" t="s">
        <v>1260</v>
      </c>
      <c r="K756" s="2" t="s">
        <v>14</v>
      </c>
      <c r="L756" s="2" t="s">
        <v>15</v>
      </c>
      <c r="N756" s="2" t="s">
        <v>1261</v>
      </c>
      <c r="P756" s="2">
        <v>30862465</v>
      </c>
    </row>
    <row r="757" spans="1:16" x14ac:dyDescent="0.2">
      <c r="A757" s="2">
        <v>10</v>
      </c>
      <c r="B757" s="2">
        <v>17</v>
      </c>
      <c r="C757" s="2">
        <v>2003</v>
      </c>
      <c r="D757" s="3">
        <v>15000</v>
      </c>
      <c r="E757" s="2" t="s">
        <v>2014</v>
      </c>
      <c r="F757" s="2" t="s">
        <v>411</v>
      </c>
      <c r="G757" s="2" t="s">
        <v>1820</v>
      </c>
      <c r="H757" s="2" t="s">
        <v>431</v>
      </c>
      <c r="I757" s="2" t="s">
        <v>432</v>
      </c>
      <c r="J757" s="2" t="s">
        <v>433</v>
      </c>
      <c r="K757" s="2" t="s">
        <v>172</v>
      </c>
      <c r="L757" s="2" t="s">
        <v>32</v>
      </c>
      <c r="P757" s="2">
        <v>52024994</v>
      </c>
    </row>
    <row r="758" spans="1:16" x14ac:dyDescent="0.2">
      <c r="A758" s="2">
        <v>11</v>
      </c>
      <c r="B758" s="2">
        <v>30</v>
      </c>
      <c r="C758" s="2">
        <v>2005</v>
      </c>
      <c r="D758" s="3">
        <v>15000</v>
      </c>
      <c r="E758" s="2" t="s">
        <v>2014</v>
      </c>
      <c r="F758" s="2" t="s">
        <v>1053</v>
      </c>
      <c r="G758" s="2" t="s">
        <v>1804</v>
      </c>
      <c r="J758" s="2" t="s">
        <v>189</v>
      </c>
      <c r="K758" s="2" t="s">
        <v>190</v>
      </c>
      <c r="L758" s="2" t="s">
        <v>95</v>
      </c>
      <c r="P758" s="2">
        <v>40713530</v>
      </c>
    </row>
    <row r="759" spans="1:16" x14ac:dyDescent="0.2">
      <c r="A759" s="2">
        <v>4</v>
      </c>
      <c r="B759" s="2">
        <v>9</v>
      </c>
      <c r="C759" s="2">
        <v>2003</v>
      </c>
      <c r="D759" s="3">
        <v>15000</v>
      </c>
      <c r="E759" s="2" t="s">
        <v>2014</v>
      </c>
      <c r="F759" s="2" t="s">
        <v>186</v>
      </c>
      <c r="G759" s="2" t="s">
        <v>1804</v>
      </c>
      <c r="J759" s="2" t="s">
        <v>189</v>
      </c>
      <c r="K759" s="2" t="s">
        <v>190</v>
      </c>
      <c r="L759" s="2" t="s">
        <v>95</v>
      </c>
      <c r="P759" s="2">
        <v>40713530</v>
      </c>
    </row>
    <row r="760" spans="1:16" x14ac:dyDescent="0.2">
      <c r="A760" s="2">
        <v>3</v>
      </c>
      <c r="B760" s="2">
        <v>31</v>
      </c>
      <c r="C760" s="2">
        <v>2004</v>
      </c>
      <c r="D760" s="3">
        <v>15000</v>
      </c>
      <c r="E760" s="2" t="s">
        <v>2014</v>
      </c>
      <c r="F760" s="2" t="s">
        <v>618</v>
      </c>
      <c r="G760" s="2" t="s">
        <v>1804</v>
      </c>
      <c r="J760" s="2" t="s">
        <v>189</v>
      </c>
      <c r="K760" s="2" t="s">
        <v>190</v>
      </c>
      <c r="L760" s="2" t="s">
        <v>95</v>
      </c>
      <c r="P760" s="2">
        <v>40713530</v>
      </c>
    </row>
    <row r="761" spans="1:16" x14ac:dyDescent="0.2">
      <c r="A761" s="2">
        <v>9</v>
      </c>
      <c r="B761" s="2">
        <v>28</v>
      </c>
      <c r="C761" s="2">
        <v>2004</v>
      </c>
      <c r="D761" s="3">
        <v>101</v>
      </c>
      <c r="E761" s="2" t="s">
        <v>2014</v>
      </c>
      <c r="F761" s="2" t="s">
        <v>505</v>
      </c>
      <c r="G761" s="2" t="s">
        <v>1661</v>
      </c>
      <c r="J761" s="2" t="s">
        <v>876</v>
      </c>
      <c r="K761" s="2" t="s">
        <v>362</v>
      </c>
      <c r="L761" s="2" t="s">
        <v>78</v>
      </c>
      <c r="P761" s="2">
        <v>22620169</v>
      </c>
    </row>
    <row r="762" spans="1:16" x14ac:dyDescent="0.2">
      <c r="A762" s="2">
        <v>12</v>
      </c>
      <c r="B762" s="2">
        <v>5</v>
      </c>
      <c r="C762" s="2">
        <v>2003</v>
      </c>
      <c r="D762" s="3">
        <v>200</v>
      </c>
      <c r="E762" s="2" t="s">
        <v>2014</v>
      </c>
      <c r="F762" s="2" t="s">
        <v>450</v>
      </c>
      <c r="G762" s="2" t="s">
        <v>1772</v>
      </c>
      <c r="H762" s="2" t="s">
        <v>471</v>
      </c>
      <c r="I762" s="2" t="s">
        <v>472</v>
      </c>
      <c r="J762" s="2" t="s">
        <v>473</v>
      </c>
      <c r="K762" s="2" t="s">
        <v>474</v>
      </c>
      <c r="L762" s="2" t="s">
        <v>293</v>
      </c>
      <c r="M762" s="2" t="s">
        <v>475</v>
      </c>
      <c r="O762" s="2" t="s">
        <v>476</v>
      </c>
      <c r="P762" s="2">
        <v>36653736</v>
      </c>
    </row>
    <row r="763" spans="1:16" x14ac:dyDescent="0.2">
      <c r="A763" s="2">
        <v>10</v>
      </c>
      <c r="B763" s="2">
        <v>18</v>
      </c>
      <c r="C763" s="2">
        <v>2007</v>
      </c>
      <c r="D763" s="3">
        <v>50</v>
      </c>
      <c r="E763" s="2" t="s">
        <v>2014</v>
      </c>
      <c r="F763" s="2" t="s">
        <v>1378</v>
      </c>
      <c r="G763" s="2" t="s">
        <v>1772</v>
      </c>
      <c r="H763" s="2" t="s">
        <v>471</v>
      </c>
      <c r="I763" s="2" t="s">
        <v>472</v>
      </c>
      <c r="J763" s="2" t="s">
        <v>473</v>
      </c>
      <c r="K763" s="2" t="s">
        <v>474</v>
      </c>
      <c r="L763" s="2" t="s">
        <v>293</v>
      </c>
      <c r="M763" s="2" t="s">
        <v>475</v>
      </c>
      <c r="O763" s="2" t="s">
        <v>476</v>
      </c>
      <c r="P763" s="2">
        <v>36653736</v>
      </c>
    </row>
    <row r="764" spans="1:16" x14ac:dyDescent="0.2">
      <c r="A764" s="2">
        <v>8</v>
      </c>
      <c r="B764" s="2">
        <v>31</v>
      </c>
      <c r="C764" s="2">
        <v>2004</v>
      </c>
      <c r="D764" s="3">
        <v>250</v>
      </c>
      <c r="E764" s="2" t="s">
        <v>2014</v>
      </c>
      <c r="F764" s="2" t="s">
        <v>838</v>
      </c>
      <c r="G764" s="2" t="s">
        <v>1772</v>
      </c>
      <c r="H764" s="2" t="s">
        <v>471</v>
      </c>
      <c r="I764" s="2" t="s">
        <v>472</v>
      </c>
      <c r="J764" s="2" t="s">
        <v>473</v>
      </c>
      <c r="K764" s="2" t="s">
        <v>474</v>
      </c>
      <c r="L764" s="2" t="s">
        <v>293</v>
      </c>
      <c r="M764" s="2" t="s">
        <v>475</v>
      </c>
      <c r="O764" s="2" t="s">
        <v>476</v>
      </c>
      <c r="P764" s="2">
        <v>36653736</v>
      </c>
    </row>
    <row r="765" spans="1:16" x14ac:dyDescent="0.2">
      <c r="A765" s="2">
        <v>10</v>
      </c>
      <c r="B765" s="2">
        <v>22</v>
      </c>
      <c r="C765" s="2">
        <v>2004</v>
      </c>
      <c r="D765" s="3">
        <v>250</v>
      </c>
      <c r="E765" s="2" t="s">
        <v>2014</v>
      </c>
      <c r="F765" s="2" t="s">
        <v>1038</v>
      </c>
      <c r="G765" s="2" t="s">
        <v>1772</v>
      </c>
      <c r="H765" s="2" t="s">
        <v>471</v>
      </c>
      <c r="I765" s="2" t="s">
        <v>472</v>
      </c>
      <c r="J765" s="2" t="s">
        <v>473</v>
      </c>
      <c r="K765" s="2" t="s">
        <v>474</v>
      </c>
      <c r="L765" s="2" t="s">
        <v>293</v>
      </c>
      <c r="M765" s="2" t="s">
        <v>475</v>
      </c>
      <c r="O765" s="2" t="s">
        <v>476</v>
      </c>
      <c r="P765" s="2">
        <v>36653736</v>
      </c>
    </row>
    <row r="766" spans="1:16" x14ac:dyDescent="0.2">
      <c r="A766" s="2">
        <v>9</v>
      </c>
      <c r="B766" s="2">
        <v>30</v>
      </c>
      <c r="C766" s="2">
        <v>2004</v>
      </c>
      <c r="D766" s="3">
        <v>250</v>
      </c>
      <c r="E766" s="2" t="s">
        <v>2014</v>
      </c>
      <c r="F766" s="2" t="s">
        <v>935</v>
      </c>
      <c r="G766" s="2" t="s">
        <v>1772</v>
      </c>
      <c r="H766" s="2" t="s">
        <v>471</v>
      </c>
      <c r="I766" s="2" t="s">
        <v>472</v>
      </c>
      <c r="J766" s="2" t="s">
        <v>473</v>
      </c>
      <c r="K766" s="2" t="s">
        <v>474</v>
      </c>
      <c r="L766" s="2" t="s">
        <v>293</v>
      </c>
      <c r="M766" s="2" t="s">
        <v>475</v>
      </c>
      <c r="O766" s="2" t="s">
        <v>476</v>
      </c>
      <c r="P766" s="2">
        <v>36653736</v>
      </c>
    </row>
    <row r="767" spans="1:16" x14ac:dyDescent="0.2">
      <c r="A767" s="2">
        <v>4</v>
      </c>
      <c r="B767" s="2">
        <v>8</v>
      </c>
      <c r="C767" s="2">
        <v>2005</v>
      </c>
      <c r="D767" s="3">
        <v>500</v>
      </c>
      <c r="E767" s="2" t="s">
        <v>2014</v>
      </c>
      <c r="F767" s="2" t="s">
        <v>1073</v>
      </c>
      <c r="G767" s="2" t="s">
        <v>1772</v>
      </c>
      <c r="H767" s="2" t="s">
        <v>471</v>
      </c>
      <c r="I767" s="2" t="s">
        <v>472</v>
      </c>
      <c r="J767" s="2" t="s">
        <v>473</v>
      </c>
      <c r="K767" s="2" t="s">
        <v>474</v>
      </c>
      <c r="L767" s="2" t="s">
        <v>293</v>
      </c>
      <c r="M767" s="2" t="s">
        <v>475</v>
      </c>
      <c r="O767" s="2" t="s">
        <v>476</v>
      </c>
      <c r="P767" s="2">
        <v>36653736</v>
      </c>
    </row>
    <row r="768" spans="1:16" x14ac:dyDescent="0.2">
      <c r="A768" s="2">
        <v>3</v>
      </c>
      <c r="B768" s="2">
        <v>10</v>
      </c>
      <c r="C768" s="2">
        <v>2006</v>
      </c>
      <c r="D768" s="3">
        <v>500</v>
      </c>
      <c r="E768" s="2" t="s">
        <v>2014</v>
      </c>
      <c r="F768" s="2" t="s">
        <v>1179</v>
      </c>
      <c r="G768" s="2" t="s">
        <v>1772</v>
      </c>
      <c r="H768" s="2" t="s">
        <v>471</v>
      </c>
      <c r="I768" s="2" t="s">
        <v>472</v>
      </c>
      <c r="J768" s="2" t="s">
        <v>473</v>
      </c>
      <c r="K768" s="2" t="s">
        <v>474</v>
      </c>
      <c r="L768" s="2" t="s">
        <v>293</v>
      </c>
      <c r="M768" s="2" t="s">
        <v>475</v>
      </c>
      <c r="O768" s="2" t="s">
        <v>476</v>
      </c>
      <c r="P768" s="2">
        <v>36653736</v>
      </c>
    </row>
    <row r="769" spans="1:16" x14ac:dyDescent="0.2">
      <c r="A769" s="2">
        <v>10</v>
      </c>
      <c r="B769" s="2">
        <v>1</v>
      </c>
      <c r="C769" s="2">
        <v>2004</v>
      </c>
      <c r="D769" s="3">
        <v>500</v>
      </c>
      <c r="E769" s="2" t="s">
        <v>2014</v>
      </c>
      <c r="F769" s="2" t="s">
        <v>892</v>
      </c>
      <c r="G769" s="2" t="s">
        <v>1772</v>
      </c>
      <c r="H769" s="2" t="s">
        <v>471</v>
      </c>
      <c r="I769" s="2" t="s">
        <v>472</v>
      </c>
      <c r="J769" s="2" t="s">
        <v>473</v>
      </c>
      <c r="K769" s="2" t="s">
        <v>474</v>
      </c>
      <c r="L769" s="2" t="s">
        <v>293</v>
      </c>
      <c r="M769" s="2" t="s">
        <v>475</v>
      </c>
      <c r="O769" s="2" t="s">
        <v>476</v>
      </c>
      <c r="P769" s="2">
        <v>36653736</v>
      </c>
    </row>
    <row r="770" spans="1:16" x14ac:dyDescent="0.2">
      <c r="A770" s="2">
        <v>8</v>
      </c>
      <c r="B770" s="2">
        <v>16</v>
      </c>
      <c r="C770" s="2">
        <v>2004</v>
      </c>
      <c r="D770" s="3">
        <v>200</v>
      </c>
      <c r="E770" s="2" t="s">
        <v>2014</v>
      </c>
      <c r="F770" s="2" t="s">
        <v>859</v>
      </c>
      <c r="G770" s="2" t="s">
        <v>1772</v>
      </c>
      <c r="H770" s="2" t="s">
        <v>471</v>
      </c>
      <c r="I770" s="2" t="s">
        <v>472</v>
      </c>
      <c r="J770" s="2" t="s">
        <v>473</v>
      </c>
      <c r="K770" s="2" t="s">
        <v>474</v>
      </c>
      <c r="L770" s="2" t="s">
        <v>293</v>
      </c>
      <c r="M770" s="2" t="s">
        <v>475</v>
      </c>
      <c r="O770" s="2" t="s">
        <v>476</v>
      </c>
      <c r="P770" s="2">
        <v>36653736</v>
      </c>
    </row>
    <row r="771" spans="1:16" x14ac:dyDescent="0.2">
      <c r="A771" s="2">
        <v>8</v>
      </c>
      <c r="B771" s="2">
        <v>18</v>
      </c>
      <c r="C771" s="2">
        <v>2006</v>
      </c>
      <c r="D771" s="3">
        <v>250</v>
      </c>
      <c r="E771" s="2" t="s">
        <v>2014</v>
      </c>
      <c r="F771" s="2" t="s">
        <v>1250</v>
      </c>
      <c r="G771" s="2" t="s">
        <v>1772</v>
      </c>
      <c r="H771" s="2" t="s">
        <v>471</v>
      </c>
      <c r="I771" s="2" t="s">
        <v>472</v>
      </c>
      <c r="J771" s="2" t="s">
        <v>473</v>
      </c>
      <c r="K771" s="2" t="s">
        <v>474</v>
      </c>
      <c r="L771" s="2" t="s">
        <v>293</v>
      </c>
      <c r="M771" s="2" t="s">
        <v>475</v>
      </c>
      <c r="O771" s="2" t="s">
        <v>476</v>
      </c>
      <c r="P771" s="2">
        <v>36653736</v>
      </c>
    </row>
    <row r="772" spans="1:16" x14ac:dyDescent="0.2">
      <c r="A772" s="2">
        <v>10</v>
      </c>
      <c r="B772" s="2">
        <v>27</v>
      </c>
      <c r="C772" s="2">
        <v>2006</v>
      </c>
      <c r="D772" s="3">
        <v>250</v>
      </c>
      <c r="E772" s="2" t="s">
        <v>2014</v>
      </c>
      <c r="F772" s="2" t="s">
        <v>1277</v>
      </c>
      <c r="G772" s="2" t="s">
        <v>1772</v>
      </c>
      <c r="H772" s="2" t="s">
        <v>471</v>
      </c>
      <c r="I772" s="2" t="s">
        <v>472</v>
      </c>
      <c r="J772" s="2" t="s">
        <v>473</v>
      </c>
      <c r="K772" s="2" t="s">
        <v>474</v>
      </c>
      <c r="L772" s="2" t="s">
        <v>293</v>
      </c>
      <c r="M772" s="2" t="s">
        <v>475</v>
      </c>
      <c r="O772" s="2" t="s">
        <v>476</v>
      </c>
      <c r="P772" s="2">
        <v>36653736</v>
      </c>
    </row>
    <row r="773" spans="1:16" x14ac:dyDescent="0.2">
      <c r="A773" s="2">
        <v>7</v>
      </c>
      <c r="B773" s="2">
        <v>12</v>
      </c>
      <c r="C773" s="2">
        <v>2005</v>
      </c>
      <c r="D773" s="3">
        <v>100</v>
      </c>
      <c r="E773" s="2" t="s">
        <v>2014</v>
      </c>
      <c r="F773" s="2" t="s">
        <v>1108</v>
      </c>
      <c r="G773" s="2" t="s">
        <v>1772</v>
      </c>
      <c r="H773" s="2" t="s">
        <v>471</v>
      </c>
      <c r="I773" s="2" t="s">
        <v>472</v>
      </c>
      <c r="J773" s="2" t="s">
        <v>473</v>
      </c>
      <c r="K773" s="2" t="s">
        <v>474</v>
      </c>
      <c r="L773" s="2" t="s">
        <v>293</v>
      </c>
      <c r="M773" s="2" t="s">
        <v>475</v>
      </c>
      <c r="O773" s="2" t="s">
        <v>476</v>
      </c>
      <c r="P773" s="2">
        <v>36653736</v>
      </c>
    </row>
    <row r="774" spans="1:16" x14ac:dyDescent="0.2">
      <c r="A774" s="2">
        <v>3</v>
      </c>
      <c r="B774" s="2">
        <v>28</v>
      </c>
      <c r="C774" s="2">
        <v>2003</v>
      </c>
      <c r="D774" s="3">
        <v>7500</v>
      </c>
      <c r="E774" s="2" t="s">
        <v>2014</v>
      </c>
      <c r="F774" s="2" t="s">
        <v>79</v>
      </c>
      <c r="G774" s="2" t="s">
        <v>1603</v>
      </c>
      <c r="H774" s="2" t="s">
        <v>156</v>
      </c>
      <c r="I774" s="2" t="s">
        <v>157</v>
      </c>
      <c r="J774" s="2" t="s">
        <v>158</v>
      </c>
      <c r="K774" s="2" t="s">
        <v>159</v>
      </c>
      <c r="L774" s="2" t="s">
        <v>106</v>
      </c>
      <c r="N774" s="2" t="s">
        <v>160</v>
      </c>
      <c r="P774" s="2">
        <v>13976821</v>
      </c>
    </row>
    <row r="775" spans="1:16" x14ac:dyDescent="0.2">
      <c r="A775" s="2">
        <v>6</v>
      </c>
      <c r="B775" s="2">
        <v>26</v>
      </c>
      <c r="C775" s="2">
        <v>2003</v>
      </c>
      <c r="D775" s="3">
        <v>2000</v>
      </c>
      <c r="E775" s="2" t="s">
        <v>2014</v>
      </c>
      <c r="F775" s="2" t="s">
        <v>186</v>
      </c>
      <c r="G775" s="2" t="s">
        <v>1603</v>
      </c>
      <c r="H775" s="2" t="s">
        <v>156</v>
      </c>
      <c r="I775" s="2" t="s">
        <v>157</v>
      </c>
      <c r="J775" s="2" t="s">
        <v>158</v>
      </c>
      <c r="K775" s="2" t="s">
        <v>159</v>
      </c>
      <c r="L775" s="2" t="s">
        <v>106</v>
      </c>
      <c r="N775" s="2" t="s">
        <v>160</v>
      </c>
      <c r="P775" s="2">
        <v>13976821</v>
      </c>
    </row>
    <row r="776" spans="1:16" x14ac:dyDescent="0.2">
      <c r="A776" s="2">
        <v>6</v>
      </c>
      <c r="B776" s="2">
        <v>1</v>
      </c>
      <c r="C776" s="2">
        <v>2004</v>
      </c>
      <c r="D776" s="3">
        <v>8000</v>
      </c>
      <c r="E776" s="2" t="s">
        <v>2014</v>
      </c>
      <c r="F776" s="2" t="s">
        <v>721</v>
      </c>
      <c r="G776" s="2" t="s">
        <v>1865</v>
      </c>
      <c r="J776" s="2" t="s">
        <v>732</v>
      </c>
      <c r="K776" s="2" t="s">
        <v>14</v>
      </c>
      <c r="L776" s="2" t="s">
        <v>15</v>
      </c>
      <c r="P776" s="2">
        <v>64929542</v>
      </c>
    </row>
    <row r="777" spans="1:16" x14ac:dyDescent="0.2">
      <c r="A777" s="2">
        <v>8</v>
      </c>
      <c r="B777" s="2">
        <v>3</v>
      </c>
      <c r="C777" s="2">
        <v>2007</v>
      </c>
      <c r="D777" s="3">
        <v>15000</v>
      </c>
      <c r="E777" s="2" t="s">
        <v>2014</v>
      </c>
      <c r="F777" s="2" t="s">
        <v>1361</v>
      </c>
      <c r="G777" s="2" t="s">
        <v>1865</v>
      </c>
      <c r="J777" s="2" t="s">
        <v>732</v>
      </c>
      <c r="K777" s="2" t="s">
        <v>14</v>
      </c>
      <c r="L777" s="2" t="s">
        <v>15</v>
      </c>
      <c r="P777" s="2">
        <v>64929542</v>
      </c>
    </row>
    <row r="778" spans="1:16" x14ac:dyDescent="0.2">
      <c r="A778" s="2">
        <v>4</v>
      </c>
      <c r="B778" s="2">
        <v>25</v>
      </c>
      <c r="C778" s="2">
        <v>2005</v>
      </c>
      <c r="D778" s="3">
        <v>15000</v>
      </c>
      <c r="E778" s="2" t="s">
        <v>2014</v>
      </c>
      <c r="F778" s="2" t="s">
        <v>1053</v>
      </c>
      <c r="G778" s="2" t="s">
        <v>1903</v>
      </c>
      <c r="H778" s="2" t="s">
        <v>992</v>
      </c>
      <c r="I778" s="2" t="s">
        <v>432</v>
      </c>
      <c r="J778" s="2" t="s">
        <v>66</v>
      </c>
      <c r="K778" s="2" t="s">
        <v>14</v>
      </c>
      <c r="L778" s="2" t="s">
        <v>15</v>
      </c>
      <c r="M778" s="2" t="s">
        <v>993</v>
      </c>
      <c r="N778" s="2" t="s">
        <v>994</v>
      </c>
      <c r="P778" s="2">
        <v>83575115</v>
      </c>
    </row>
    <row r="779" spans="1:16" x14ac:dyDescent="0.2">
      <c r="A779" s="2">
        <v>2</v>
      </c>
      <c r="B779" s="2">
        <v>14</v>
      </c>
      <c r="C779" s="2">
        <v>2006</v>
      </c>
      <c r="D779" s="3">
        <v>15000</v>
      </c>
      <c r="E779" s="2" t="s">
        <v>2014</v>
      </c>
      <c r="F779" s="2" t="s">
        <v>1177</v>
      </c>
      <c r="G779" s="2" t="s">
        <v>1903</v>
      </c>
      <c r="H779" s="2" t="s">
        <v>992</v>
      </c>
      <c r="I779" s="2" t="s">
        <v>432</v>
      </c>
      <c r="J779" s="2" t="s">
        <v>66</v>
      </c>
      <c r="K779" s="2" t="s">
        <v>14</v>
      </c>
      <c r="L779" s="2" t="s">
        <v>15</v>
      </c>
      <c r="M779" s="2" t="s">
        <v>993</v>
      </c>
      <c r="N779" s="2" t="s">
        <v>994</v>
      </c>
      <c r="P779" s="2">
        <v>83575115</v>
      </c>
    </row>
    <row r="780" spans="1:16" x14ac:dyDescent="0.2">
      <c r="A780" s="2">
        <v>11</v>
      </c>
      <c r="B780" s="2">
        <v>5</v>
      </c>
      <c r="C780" s="2">
        <v>2004</v>
      </c>
      <c r="D780" s="3">
        <v>10000</v>
      </c>
      <c r="E780" s="2" t="s">
        <v>2014</v>
      </c>
      <c r="F780" s="2" t="s">
        <v>991</v>
      </c>
      <c r="G780" s="2" t="s">
        <v>1903</v>
      </c>
      <c r="H780" s="2" t="s">
        <v>992</v>
      </c>
      <c r="I780" s="2" t="s">
        <v>432</v>
      </c>
      <c r="J780" s="2" t="s">
        <v>66</v>
      </c>
      <c r="K780" s="2" t="s">
        <v>14</v>
      </c>
      <c r="L780" s="2" t="s">
        <v>15</v>
      </c>
      <c r="M780" s="2" t="s">
        <v>993</v>
      </c>
      <c r="N780" s="2" t="s">
        <v>994</v>
      </c>
      <c r="P780" s="2">
        <v>83575115</v>
      </c>
    </row>
    <row r="781" spans="1:16" x14ac:dyDescent="0.2">
      <c r="A781" s="2">
        <v>2</v>
      </c>
      <c r="B781" s="2">
        <v>7</v>
      </c>
      <c r="C781" s="2">
        <v>2007</v>
      </c>
      <c r="D781" s="3">
        <v>15000</v>
      </c>
      <c r="E781" s="2" t="s">
        <v>2014</v>
      </c>
      <c r="F781" s="2" t="s">
        <v>1282</v>
      </c>
      <c r="G781" s="2" t="s">
        <v>1903</v>
      </c>
      <c r="H781" s="2" t="s">
        <v>992</v>
      </c>
      <c r="I781" s="2" t="s">
        <v>432</v>
      </c>
      <c r="J781" s="2" t="s">
        <v>66</v>
      </c>
      <c r="K781" s="2" t="s">
        <v>14</v>
      </c>
      <c r="L781" s="2" t="s">
        <v>15</v>
      </c>
      <c r="M781" s="2" t="s">
        <v>993</v>
      </c>
      <c r="N781" s="2" t="s">
        <v>994</v>
      </c>
      <c r="P781" s="2">
        <v>83575115</v>
      </c>
    </row>
    <row r="782" spans="1:16" x14ac:dyDescent="0.2">
      <c r="A782" s="2">
        <v>3</v>
      </c>
      <c r="B782" s="2">
        <v>31</v>
      </c>
      <c r="C782" s="2">
        <v>2008</v>
      </c>
      <c r="D782" s="3">
        <v>15000</v>
      </c>
      <c r="E782" s="2" t="s">
        <v>2014</v>
      </c>
      <c r="F782" s="2" t="s">
        <v>1465</v>
      </c>
      <c r="G782" s="2" t="s">
        <v>1903</v>
      </c>
      <c r="H782" s="2" t="s">
        <v>992</v>
      </c>
      <c r="I782" s="2" t="s">
        <v>432</v>
      </c>
      <c r="J782" s="2" t="s">
        <v>66</v>
      </c>
      <c r="K782" s="2" t="s">
        <v>14</v>
      </c>
      <c r="L782" s="2" t="s">
        <v>15</v>
      </c>
      <c r="M782" s="2" t="s">
        <v>993</v>
      </c>
      <c r="N782" s="2" t="s">
        <v>994</v>
      </c>
      <c r="P782" s="2">
        <v>83575115</v>
      </c>
    </row>
    <row r="783" spans="1:16" x14ac:dyDescent="0.2">
      <c r="A783" s="2">
        <v>12</v>
      </c>
      <c r="B783" s="2">
        <v>30</v>
      </c>
      <c r="C783" s="2">
        <v>2015</v>
      </c>
      <c r="D783" s="3">
        <v>15000</v>
      </c>
      <c r="E783" s="2" t="s">
        <v>2014</v>
      </c>
      <c r="F783" s="2" t="s">
        <v>1548</v>
      </c>
      <c r="G783" s="2" t="s">
        <v>1903</v>
      </c>
      <c r="H783" s="2" t="s">
        <v>992</v>
      </c>
      <c r="I783" s="2" t="s">
        <v>432</v>
      </c>
      <c r="J783" s="2" t="s">
        <v>66</v>
      </c>
      <c r="K783" s="2" t="s">
        <v>14</v>
      </c>
      <c r="L783" s="2" t="s">
        <v>15</v>
      </c>
      <c r="M783" s="2" t="s">
        <v>993</v>
      </c>
      <c r="N783" s="2" t="s">
        <v>994</v>
      </c>
      <c r="P783" s="2">
        <v>83575115</v>
      </c>
    </row>
    <row r="784" spans="1:16" x14ac:dyDescent="0.2">
      <c r="A784" s="2">
        <v>12</v>
      </c>
      <c r="B784" s="2">
        <v>30</v>
      </c>
      <c r="C784" s="2">
        <v>2015</v>
      </c>
      <c r="D784" s="3">
        <v>30000</v>
      </c>
      <c r="E784" s="2" t="s">
        <v>2014</v>
      </c>
      <c r="F784" s="2" t="s">
        <v>1548</v>
      </c>
      <c r="G784" s="2" t="s">
        <v>1903</v>
      </c>
      <c r="H784" s="2" t="s">
        <v>992</v>
      </c>
      <c r="I784" s="2" t="s">
        <v>432</v>
      </c>
      <c r="J784" s="2" t="s">
        <v>66</v>
      </c>
      <c r="K784" s="2" t="s">
        <v>14</v>
      </c>
      <c r="L784" s="2" t="s">
        <v>15</v>
      </c>
      <c r="M784" s="2" t="s">
        <v>993</v>
      </c>
      <c r="N784" s="2" t="s">
        <v>994</v>
      </c>
      <c r="P784" s="2">
        <v>83575115</v>
      </c>
    </row>
    <row r="785" spans="1:16" x14ac:dyDescent="0.2">
      <c r="A785" s="2">
        <v>2</v>
      </c>
      <c r="B785" s="2">
        <v>10</v>
      </c>
      <c r="C785" s="2">
        <v>2003</v>
      </c>
      <c r="D785" s="3">
        <v>15000</v>
      </c>
      <c r="E785" s="2" t="s">
        <v>2014</v>
      </c>
      <c r="F785" s="2">
        <v>2002</v>
      </c>
      <c r="G785" s="2" t="s">
        <v>1708</v>
      </c>
      <c r="H785" s="2" t="s">
        <v>64</v>
      </c>
      <c r="I785" s="2" t="s">
        <v>65</v>
      </c>
      <c r="J785" s="2" t="s">
        <v>66</v>
      </c>
      <c r="K785" s="2" t="s">
        <v>14</v>
      </c>
      <c r="L785" s="2" t="s">
        <v>15</v>
      </c>
      <c r="N785" s="2" t="s">
        <v>67</v>
      </c>
      <c r="P785" s="2">
        <v>31543711</v>
      </c>
    </row>
    <row r="786" spans="1:16" x14ac:dyDescent="0.2">
      <c r="A786" s="2">
        <v>6</v>
      </c>
      <c r="B786" s="2">
        <v>25</v>
      </c>
      <c r="C786" s="2">
        <v>2003</v>
      </c>
      <c r="D786" s="3">
        <v>10000</v>
      </c>
      <c r="E786" s="2" t="s">
        <v>2014</v>
      </c>
      <c r="F786" s="2" t="s">
        <v>186</v>
      </c>
      <c r="G786" s="2" t="s">
        <v>288</v>
      </c>
      <c r="I786" s="2" t="s">
        <v>288</v>
      </c>
      <c r="J786" s="2" t="s">
        <v>289</v>
      </c>
      <c r="K786" s="2" t="s">
        <v>14</v>
      </c>
      <c r="L786" s="2" t="s">
        <v>15</v>
      </c>
      <c r="N786" s="2" t="s">
        <v>290</v>
      </c>
      <c r="P786" s="2">
        <v>32368670</v>
      </c>
    </row>
    <row r="787" spans="1:16" x14ac:dyDescent="0.2">
      <c r="A787" s="2">
        <v>8</v>
      </c>
      <c r="B787" s="2">
        <v>16</v>
      </c>
      <c r="C787" s="2">
        <v>2004</v>
      </c>
      <c r="D787" s="3">
        <v>5000</v>
      </c>
      <c r="E787" s="2" t="s">
        <v>2014</v>
      </c>
      <c r="F787" s="2" t="s">
        <v>818</v>
      </c>
      <c r="G787" s="2" t="s">
        <v>1877</v>
      </c>
      <c r="J787" s="2" t="s">
        <v>66</v>
      </c>
      <c r="K787" s="2" t="s">
        <v>14</v>
      </c>
      <c r="L787" s="2" t="s">
        <v>15</v>
      </c>
      <c r="P787" s="2">
        <v>67676815</v>
      </c>
    </row>
    <row r="788" spans="1:16" x14ac:dyDescent="0.2">
      <c r="A788" s="2">
        <v>7</v>
      </c>
      <c r="B788" s="2">
        <v>6</v>
      </c>
      <c r="C788" s="2">
        <v>2005</v>
      </c>
      <c r="D788" s="3">
        <v>15000</v>
      </c>
      <c r="E788" s="2" t="s">
        <v>2014</v>
      </c>
      <c r="F788" s="2" t="s">
        <v>1053</v>
      </c>
      <c r="G788" s="2" t="s">
        <v>1835</v>
      </c>
      <c r="H788" s="2" t="s">
        <v>284</v>
      </c>
      <c r="I788" s="2" t="s">
        <v>285</v>
      </c>
      <c r="J788" s="2" t="s">
        <v>286</v>
      </c>
      <c r="K788" s="2" t="s">
        <v>14</v>
      </c>
      <c r="L788" s="2" t="s">
        <v>15</v>
      </c>
      <c r="N788" s="2" t="s">
        <v>287</v>
      </c>
      <c r="P788" s="2">
        <v>56777580</v>
      </c>
    </row>
    <row r="789" spans="1:16" x14ac:dyDescent="0.2">
      <c r="A789" s="2">
        <v>6</v>
      </c>
      <c r="B789" s="2">
        <v>20</v>
      </c>
      <c r="C789" s="2">
        <v>2003</v>
      </c>
      <c r="D789" s="3">
        <v>15000</v>
      </c>
      <c r="E789" s="2" t="s">
        <v>2014</v>
      </c>
      <c r="F789" s="2" t="s">
        <v>186</v>
      </c>
      <c r="G789" s="2" t="s">
        <v>1835</v>
      </c>
      <c r="H789" s="2" t="s">
        <v>284</v>
      </c>
      <c r="I789" s="2" t="s">
        <v>285</v>
      </c>
      <c r="J789" s="2" t="s">
        <v>286</v>
      </c>
      <c r="K789" s="2" t="s">
        <v>14</v>
      </c>
      <c r="L789" s="2" t="s">
        <v>15</v>
      </c>
      <c r="N789" s="2" t="s">
        <v>287</v>
      </c>
      <c r="P789" s="2">
        <v>56777580</v>
      </c>
    </row>
    <row r="790" spans="1:16" x14ac:dyDescent="0.2">
      <c r="A790" s="2">
        <v>2</v>
      </c>
      <c r="B790" s="2">
        <v>26</v>
      </c>
      <c r="C790" s="2">
        <v>2004</v>
      </c>
      <c r="D790" s="3">
        <v>15000</v>
      </c>
      <c r="E790" s="2" t="s">
        <v>2014</v>
      </c>
      <c r="F790" s="2" t="s">
        <v>529</v>
      </c>
      <c r="G790" s="2" t="s">
        <v>1835</v>
      </c>
      <c r="H790" s="2" t="s">
        <v>284</v>
      </c>
      <c r="I790" s="2" t="s">
        <v>285</v>
      </c>
      <c r="J790" s="2" t="s">
        <v>286</v>
      </c>
      <c r="K790" s="2" t="s">
        <v>14</v>
      </c>
      <c r="L790" s="2" t="s">
        <v>15</v>
      </c>
      <c r="N790" s="2" t="s">
        <v>287</v>
      </c>
      <c r="P790" s="2">
        <v>56777580</v>
      </c>
    </row>
    <row r="791" spans="1:16" x14ac:dyDescent="0.2">
      <c r="A791" s="2">
        <v>4</v>
      </c>
      <c r="B791" s="2">
        <v>27</v>
      </c>
      <c r="C791" s="2">
        <v>2006</v>
      </c>
      <c r="D791" s="3">
        <v>15000</v>
      </c>
      <c r="E791" s="2" t="s">
        <v>2014</v>
      </c>
      <c r="F791" s="2" t="s">
        <v>1202</v>
      </c>
      <c r="G791" s="2" t="s">
        <v>1835</v>
      </c>
      <c r="H791" s="2" t="s">
        <v>284</v>
      </c>
      <c r="I791" s="2" t="s">
        <v>285</v>
      </c>
      <c r="J791" s="2" t="s">
        <v>286</v>
      </c>
      <c r="K791" s="2" t="s">
        <v>14</v>
      </c>
      <c r="L791" s="2" t="s">
        <v>15</v>
      </c>
      <c r="N791" s="2" t="s">
        <v>287</v>
      </c>
      <c r="P791" s="2">
        <v>56777580</v>
      </c>
    </row>
    <row r="792" spans="1:16" x14ac:dyDescent="0.2">
      <c r="A792" s="2">
        <v>2</v>
      </c>
      <c r="B792" s="2">
        <v>1</v>
      </c>
      <c r="C792" s="2">
        <v>2008</v>
      </c>
      <c r="D792" s="3">
        <v>15000</v>
      </c>
      <c r="E792" s="2" t="s">
        <v>2014</v>
      </c>
      <c r="F792" s="2" t="s">
        <v>1425</v>
      </c>
      <c r="G792" s="2" t="s">
        <v>1835</v>
      </c>
      <c r="H792" s="2" t="s">
        <v>284</v>
      </c>
      <c r="I792" s="2" t="s">
        <v>285</v>
      </c>
      <c r="J792" s="2" t="s">
        <v>286</v>
      </c>
      <c r="K792" s="2" t="s">
        <v>14</v>
      </c>
      <c r="L792" s="2" t="s">
        <v>15</v>
      </c>
      <c r="N792" s="2" t="s">
        <v>287</v>
      </c>
      <c r="P792" s="2">
        <v>56777580</v>
      </c>
    </row>
    <row r="793" spans="1:16" x14ac:dyDescent="0.2">
      <c r="A793" s="2">
        <v>6</v>
      </c>
      <c r="B793" s="2">
        <v>29</v>
      </c>
      <c r="C793" s="2">
        <v>2007</v>
      </c>
      <c r="D793" s="3">
        <v>15000</v>
      </c>
      <c r="E793" s="2" t="s">
        <v>2014</v>
      </c>
      <c r="F793" s="2" t="s">
        <v>1357</v>
      </c>
      <c r="G793" s="2" t="s">
        <v>1835</v>
      </c>
      <c r="H793" s="2" t="s">
        <v>284</v>
      </c>
      <c r="I793" s="2" t="s">
        <v>285</v>
      </c>
      <c r="J793" s="2" t="s">
        <v>286</v>
      </c>
      <c r="K793" s="2" t="s">
        <v>14</v>
      </c>
      <c r="L793" s="2" t="s">
        <v>15</v>
      </c>
      <c r="N793" s="2" t="s">
        <v>287</v>
      </c>
      <c r="P793" s="2">
        <v>56777580</v>
      </c>
    </row>
    <row r="794" spans="1:16" x14ac:dyDescent="0.2">
      <c r="A794" s="2">
        <v>4</v>
      </c>
      <c r="B794" s="2">
        <v>1</v>
      </c>
      <c r="C794" s="2">
        <v>2016</v>
      </c>
      <c r="D794" s="3">
        <v>5000</v>
      </c>
      <c r="E794" s="2" t="s">
        <v>2014</v>
      </c>
      <c r="G794" s="2" t="s">
        <v>1835</v>
      </c>
      <c r="H794" s="2" t="s">
        <v>284</v>
      </c>
      <c r="I794" s="2" t="s">
        <v>285</v>
      </c>
      <c r="J794" s="2" t="s">
        <v>286</v>
      </c>
      <c r="K794" s="2" t="s">
        <v>14</v>
      </c>
      <c r="L794" s="2" t="s">
        <v>15</v>
      </c>
      <c r="N794" s="2" t="s">
        <v>287</v>
      </c>
      <c r="P794" s="2">
        <v>56777580</v>
      </c>
    </row>
    <row r="795" spans="1:16" x14ac:dyDescent="0.2">
      <c r="A795" s="2">
        <v>11</v>
      </c>
      <c r="B795" s="2">
        <v>3</v>
      </c>
      <c r="C795" s="2">
        <v>2006</v>
      </c>
      <c r="D795" s="3">
        <v>10000</v>
      </c>
      <c r="E795" s="2" t="s">
        <v>2014</v>
      </c>
      <c r="F795" s="2" t="s">
        <v>1272</v>
      </c>
      <c r="G795" s="2" t="s">
        <v>1617</v>
      </c>
      <c r="H795" s="2" t="s">
        <v>592</v>
      </c>
      <c r="I795" s="2" t="s">
        <v>1273</v>
      </c>
      <c r="J795" s="2" t="s">
        <v>1274</v>
      </c>
      <c r="K795" s="2" t="s">
        <v>48</v>
      </c>
      <c r="L795" s="2" t="s">
        <v>49</v>
      </c>
      <c r="P795" s="2">
        <v>16224251</v>
      </c>
    </row>
    <row r="796" spans="1:16" x14ac:dyDescent="0.2">
      <c r="A796" s="2">
        <v>11</v>
      </c>
      <c r="B796" s="2">
        <v>29</v>
      </c>
      <c r="C796" s="2">
        <v>2004</v>
      </c>
      <c r="D796" s="3">
        <v>15.93</v>
      </c>
      <c r="E796" s="2" t="s">
        <v>2014</v>
      </c>
      <c r="F796" s="2" t="s">
        <v>446</v>
      </c>
      <c r="G796" s="2" t="s">
        <v>1912</v>
      </c>
      <c r="H796" s="2" t="s">
        <v>1039</v>
      </c>
      <c r="I796" s="2" t="s">
        <v>1040</v>
      </c>
      <c r="J796" s="2" t="s">
        <v>1041</v>
      </c>
      <c r="K796" s="2" t="s">
        <v>1042</v>
      </c>
      <c r="L796" s="2" t="s">
        <v>102</v>
      </c>
      <c r="P796" s="2">
        <v>86953943</v>
      </c>
    </row>
    <row r="797" spans="1:16" x14ac:dyDescent="0.2">
      <c r="A797" s="2">
        <v>10</v>
      </c>
      <c r="B797" s="2">
        <v>26</v>
      </c>
      <c r="C797" s="2">
        <v>2004</v>
      </c>
      <c r="D797" s="3">
        <v>2000</v>
      </c>
      <c r="E797" s="2" t="s">
        <v>2014</v>
      </c>
      <c r="F797" s="2" t="s">
        <v>446</v>
      </c>
      <c r="G797" s="2" t="s">
        <v>1901</v>
      </c>
      <c r="H797" s="2" t="s">
        <v>23</v>
      </c>
      <c r="I797" s="2" t="s">
        <v>980</v>
      </c>
      <c r="J797" s="2" t="s">
        <v>981</v>
      </c>
      <c r="K797" s="2" t="s">
        <v>14</v>
      </c>
      <c r="L797" s="2" t="s">
        <v>15</v>
      </c>
      <c r="N797" s="2" t="s">
        <v>982</v>
      </c>
      <c r="P797" s="2">
        <v>82655050</v>
      </c>
    </row>
    <row r="798" spans="1:16" x14ac:dyDescent="0.2">
      <c r="A798" s="2">
        <v>6</v>
      </c>
      <c r="B798" s="2">
        <v>12</v>
      </c>
      <c r="C798" s="2">
        <v>2004</v>
      </c>
      <c r="D798" s="3">
        <v>2000</v>
      </c>
      <c r="E798" s="2" t="s">
        <v>2014</v>
      </c>
      <c r="F798" s="2" t="s">
        <v>721</v>
      </c>
      <c r="G798" s="2" t="s">
        <v>1940</v>
      </c>
      <c r="H798" s="2" t="s">
        <v>722</v>
      </c>
      <c r="I798" s="2" t="s">
        <v>723</v>
      </c>
      <c r="J798" s="2" t="s">
        <v>724</v>
      </c>
      <c r="K798" s="2" t="s">
        <v>725</v>
      </c>
      <c r="L798" s="2" t="s">
        <v>373</v>
      </c>
      <c r="M798" s="2" t="s">
        <v>726</v>
      </c>
      <c r="N798" s="2" t="s">
        <v>727</v>
      </c>
      <c r="O798" s="2" t="s">
        <v>728</v>
      </c>
      <c r="P798" s="2">
        <v>95141625</v>
      </c>
    </row>
    <row r="799" spans="1:16" x14ac:dyDescent="0.2">
      <c r="A799" s="2">
        <v>6</v>
      </c>
      <c r="B799" s="2">
        <v>16</v>
      </c>
      <c r="C799" s="2">
        <v>2006</v>
      </c>
      <c r="D799" s="3">
        <v>1000</v>
      </c>
      <c r="E799" s="2" t="s">
        <v>2014</v>
      </c>
      <c r="F799" s="2" t="s">
        <v>1219</v>
      </c>
      <c r="G799" s="2" t="s">
        <v>1940</v>
      </c>
      <c r="H799" s="2" t="s">
        <v>722</v>
      </c>
      <c r="I799" s="2" t="s">
        <v>723</v>
      </c>
      <c r="J799" s="2" t="s">
        <v>724</v>
      </c>
      <c r="K799" s="2" t="s">
        <v>725</v>
      </c>
      <c r="L799" s="2" t="s">
        <v>373</v>
      </c>
      <c r="M799" s="2" t="s">
        <v>726</v>
      </c>
      <c r="N799" s="2" t="s">
        <v>727</v>
      </c>
      <c r="O799" s="2" t="s">
        <v>728</v>
      </c>
      <c r="P799" s="2">
        <v>95141625</v>
      </c>
    </row>
    <row r="800" spans="1:16" x14ac:dyDescent="0.2">
      <c r="A800" s="2">
        <v>6</v>
      </c>
      <c r="B800" s="2">
        <v>27</v>
      </c>
      <c r="C800" s="2">
        <v>2003</v>
      </c>
      <c r="D800" s="3">
        <v>10000</v>
      </c>
      <c r="E800" s="2" t="s">
        <v>2014</v>
      </c>
      <c r="F800" s="2" t="s">
        <v>186</v>
      </c>
      <c r="G800" s="2" t="s">
        <v>1730</v>
      </c>
      <c r="I800" s="2" t="s">
        <v>321</v>
      </c>
      <c r="J800" s="2" t="s">
        <v>322</v>
      </c>
      <c r="K800" s="2" t="s">
        <v>323</v>
      </c>
      <c r="L800" s="2" t="s">
        <v>49</v>
      </c>
      <c r="N800" s="2" t="s">
        <v>324</v>
      </c>
      <c r="P800" s="2">
        <v>33338708</v>
      </c>
    </row>
    <row r="801" spans="1:16" x14ac:dyDescent="0.2">
      <c r="A801" s="2">
        <v>6</v>
      </c>
      <c r="B801" s="2">
        <v>12</v>
      </c>
      <c r="C801" s="2">
        <v>2003</v>
      </c>
      <c r="D801" s="3">
        <v>10</v>
      </c>
      <c r="E801" s="2" t="s">
        <v>2014</v>
      </c>
      <c r="F801" s="2" t="s">
        <v>269</v>
      </c>
      <c r="G801" s="2" t="s">
        <v>1688</v>
      </c>
      <c r="H801" s="2" t="s">
        <v>270</v>
      </c>
      <c r="I801" s="2" t="s">
        <v>271</v>
      </c>
      <c r="J801" s="2" t="s">
        <v>272</v>
      </c>
      <c r="K801" s="2" t="s">
        <v>273</v>
      </c>
      <c r="L801" s="2" t="s">
        <v>95</v>
      </c>
      <c r="P801" s="2">
        <v>30720156</v>
      </c>
    </row>
    <row r="802" spans="1:16" x14ac:dyDescent="0.2">
      <c r="A802" s="2">
        <v>4</v>
      </c>
      <c r="B802" s="2">
        <v>16</v>
      </c>
      <c r="C802" s="2">
        <v>2007</v>
      </c>
      <c r="D802" s="3">
        <v>25</v>
      </c>
      <c r="E802" s="2" t="s">
        <v>2014</v>
      </c>
      <c r="F802" s="2" t="s">
        <v>1133</v>
      </c>
      <c r="G802" s="2" t="s">
        <v>1960</v>
      </c>
      <c r="J802" s="2" t="s">
        <v>1319</v>
      </c>
      <c r="K802" s="2" t="s">
        <v>14</v>
      </c>
      <c r="L802" s="2" t="s">
        <v>15</v>
      </c>
      <c r="M802" s="2" t="s">
        <v>1320</v>
      </c>
      <c r="P802" s="2">
        <v>96524366</v>
      </c>
    </row>
    <row r="803" spans="1:16" x14ac:dyDescent="0.2">
      <c r="A803" s="2">
        <v>1</v>
      </c>
      <c r="B803" s="2">
        <v>19</v>
      </c>
      <c r="C803" s="2">
        <v>2007</v>
      </c>
      <c r="D803" s="3">
        <v>1000</v>
      </c>
      <c r="E803" s="2" t="s">
        <v>2014</v>
      </c>
      <c r="F803" s="2" t="s">
        <v>1282</v>
      </c>
      <c r="G803" s="2" t="s">
        <v>1952</v>
      </c>
      <c r="H803" s="2" t="s">
        <v>1286</v>
      </c>
      <c r="I803" s="2" t="s">
        <v>1287</v>
      </c>
      <c r="J803" s="2" t="s">
        <v>1288</v>
      </c>
      <c r="K803" s="2" t="s">
        <v>544</v>
      </c>
      <c r="L803" s="2" t="s">
        <v>32</v>
      </c>
      <c r="N803" s="2" t="s">
        <v>1289</v>
      </c>
      <c r="P803" s="2">
        <v>96287186</v>
      </c>
    </row>
    <row r="804" spans="1:16" x14ac:dyDescent="0.2">
      <c r="A804" s="2">
        <v>7</v>
      </c>
      <c r="B804" s="2">
        <v>15</v>
      </c>
      <c r="C804" s="2">
        <v>2003</v>
      </c>
      <c r="D804" s="3">
        <v>5000</v>
      </c>
      <c r="E804" s="2" t="s">
        <v>2014</v>
      </c>
      <c r="F804" s="2" t="s">
        <v>186</v>
      </c>
      <c r="G804" s="2" t="s">
        <v>1813</v>
      </c>
      <c r="J804" s="2" t="s">
        <v>365</v>
      </c>
      <c r="K804" s="2" t="s">
        <v>48</v>
      </c>
      <c r="L804" s="2" t="s">
        <v>49</v>
      </c>
      <c r="P804" s="2">
        <v>41286709</v>
      </c>
    </row>
    <row r="805" spans="1:16" x14ac:dyDescent="0.2">
      <c r="A805" s="2">
        <v>9</v>
      </c>
      <c r="B805" s="2">
        <v>26</v>
      </c>
      <c r="C805" s="2">
        <v>2003</v>
      </c>
      <c r="D805" s="3">
        <v>100</v>
      </c>
      <c r="E805" s="2" t="s">
        <v>2014</v>
      </c>
      <c r="F805" s="2" t="s">
        <v>408</v>
      </c>
      <c r="G805" s="2" t="s">
        <v>1795</v>
      </c>
      <c r="J805" s="2" t="s">
        <v>409</v>
      </c>
      <c r="K805" s="2" t="s">
        <v>101</v>
      </c>
      <c r="L805" s="2" t="s">
        <v>102</v>
      </c>
      <c r="P805" s="2">
        <v>40452877</v>
      </c>
    </row>
    <row r="806" spans="1:16" x14ac:dyDescent="0.2">
      <c r="A806" s="2">
        <v>1</v>
      </c>
      <c r="B806" s="2">
        <v>4</v>
      </c>
      <c r="C806" s="2">
        <v>2008</v>
      </c>
      <c r="D806" s="3">
        <v>15000</v>
      </c>
      <c r="E806" s="2" t="s">
        <v>2014</v>
      </c>
      <c r="F806" s="2" t="s">
        <v>1377</v>
      </c>
      <c r="G806" s="2" t="s">
        <v>1417</v>
      </c>
      <c r="I806" s="2" t="s">
        <v>1417</v>
      </c>
      <c r="J806" s="2" t="s">
        <v>1418</v>
      </c>
      <c r="K806" s="2" t="s">
        <v>77</v>
      </c>
      <c r="L806" s="2" t="s">
        <v>78</v>
      </c>
      <c r="O806" s="2" t="s">
        <v>1419</v>
      </c>
      <c r="P806" s="2">
        <v>97084351</v>
      </c>
    </row>
    <row r="807" spans="1:16" x14ac:dyDescent="0.2">
      <c r="A807" s="2">
        <v>5</v>
      </c>
      <c r="B807" s="2">
        <v>16</v>
      </c>
      <c r="C807" s="2">
        <v>2008</v>
      </c>
      <c r="D807" s="3">
        <v>2500</v>
      </c>
      <c r="E807" s="2" t="s">
        <v>2014</v>
      </c>
      <c r="F807" s="2" t="s">
        <v>1495</v>
      </c>
      <c r="G807" s="2" t="s">
        <v>1713</v>
      </c>
      <c r="I807" s="2" t="s">
        <v>1496</v>
      </c>
      <c r="J807" s="2" t="s">
        <v>1497</v>
      </c>
      <c r="K807" s="2" t="s">
        <v>14</v>
      </c>
      <c r="L807" s="2" t="s">
        <v>15</v>
      </c>
      <c r="P807" s="2">
        <v>31827736</v>
      </c>
    </row>
    <row r="808" spans="1:16" x14ac:dyDescent="0.2">
      <c r="A808" s="2">
        <v>2</v>
      </c>
      <c r="B808" s="2">
        <v>3</v>
      </c>
      <c r="C808" s="2">
        <v>2004</v>
      </c>
      <c r="D808" s="3">
        <v>30</v>
      </c>
      <c r="E808" s="2" t="s">
        <v>2014</v>
      </c>
      <c r="F808" s="2" t="s">
        <v>562</v>
      </c>
      <c r="G808" s="2" t="s">
        <v>1786</v>
      </c>
      <c r="J808" s="2" t="s">
        <v>469</v>
      </c>
      <c r="K808" s="2" t="s">
        <v>470</v>
      </c>
      <c r="L808" s="2" t="s">
        <v>264</v>
      </c>
      <c r="P808" s="2">
        <v>40105190</v>
      </c>
    </row>
    <row r="809" spans="1:16" x14ac:dyDescent="0.2">
      <c r="A809" s="2">
        <v>12</v>
      </c>
      <c r="B809" s="2">
        <v>3</v>
      </c>
      <c r="C809" s="2">
        <v>2003</v>
      </c>
      <c r="D809" s="3">
        <v>20</v>
      </c>
      <c r="E809" s="2" t="s">
        <v>2014</v>
      </c>
      <c r="F809" s="2" t="s">
        <v>468</v>
      </c>
      <c r="G809" s="2" t="s">
        <v>1786</v>
      </c>
      <c r="J809" s="2" t="s">
        <v>469</v>
      </c>
      <c r="K809" s="2" t="s">
        <v>470</v>
      </c>
      <c r="L809" s="2" t="s">
        <v>264</v>
      </c>
      <c r="P809" s="2">
        <v>40105190</v>
      </c>
    </row>
    <row r="810" spans="1:16" x14ac:dyDescent="0.2">
      <c r="A810" s="2">
        <v>6</v>
      </c>
      <c r="B810" s="2">
        <v>28</v>
      </c>
      <c r="C810" s="2">
        <v>2004</v>
      </c>
      <c r="D810" s="3">
        <v>15000</v>
      </c>
      <c r="E810" s="2" t="s">
        <v>2014</v>
      </c>
      <c r="F810" s="2" t="s">
        <v>714</v>
      </c>
      <c r="G810" s="2" t="s">
        <v>1869</v>
      </c>
      <c r="H810" s="2" t="s">
        <v>755</v>
      </c>
      <c r="I810" s="2" t="s">
        <v>756</v>
      </c>
      <c r="J810" s="2" t="s">
        <v>757</v>
      </c>
      <c r="K810" s="2" t="s">
        <v>235</v>
      </c>
      <c r="L810" s="2" t="s">
        <v>236</v>
      </c>
      <c r="P810" s="2">
        <v>66056945</v>
      </c>
    </row>
    <row r="811" spans="1:16" x14ac:dyDescent="0.2">
      <c r="A811" s="2">
        <v>1</v>
      </c>
      <c r="B811" s="2">
        <v>22</v>
      </c>
      <c r="C811" s="2">
        <v>2004</v>
      </c>
      <c r="D811" s="3">
        <v>25000</v>
      </c>
      <c r="E811" s="2" t="s">
        <v>2014</v>
      </c>
      <c r="F811" s="2" t="s">
        <v>477</v>
      </c>
      <c r="G811" s="2" t="s">
        <v>1825</v>
      </c>
      <c r="J811" s="2" t="s">
        <v>478</v>
      </c>
      <c r="K811" s="2" t="s">
        <v>224</v>
      </c>
      <c r="L811" s="2" t="s">
        <v>225</v>
      </c>
      <c r="P811" s="2">
        <v>55301913</v>
      </c>
    </row>
    <row r="812" spans="1:16" x14ac:dyDescent="0.2">
      <c r="A812" s="2">
        <v>4</v>
      </c>
      <c r="B812" s="2">
        <v>4</v>
      </c>
      <c r="C812" s="2">
        <v>2006</v>
      </c>
      <c r="D812" s="3">
        <v>5000</v>
      </c>
      <c r="E812" s="2" t="s">
        <v>2014</v>
      </c>
      <c r="F812" s="2" t="s">
        <v>1178</v>
      </c>
      <c r="G812" s="2" t="s">
        <v>1934</v>
      </c>
      <c r="H812" s="2" t="s">
        <v>1186</v>
      </c>
      <c r="I812" s="2" t="s">
        <v>1187</v>
      </c>
      <c r="J812" s="2" t="s">
        <v>1188</v>
      </c>
      <c r="K812" s="2" t="s">
        <v>14</v>
      </c>
      <c r="L812" s="2" t="s">
        <v>15</v>
      </c>
      <c r="M812" s="2" t="s">
        <v>1189</v>
      </c>
      <c r="N812" s="2" t="s">
        <v>1190</v>
      </c>
      <c r="P812" s="2">
        <v>94800870</v>
      </c>
    </row>
    <row r="813" spans="1:16" x14ac:dyDescent="0.2">
      <c r="A813" s="2">
        <v>10</v>
      </c>
      <c r="B813" s="2">
        <v>31</v>
      </c>
      <c r="C813" s="2">
        <v>2006</v>
      </c>
      <c r="D813" s="3">
        <v>10000</v>
      </c>
      <c r="E813" s="2" t="s">
        <v>2014</v>
      </c>
      <c r="F813" s="2" t="s">
        <v>1256</v>
      </c>
      <c r="G813" s="2" t="s">
        <v>1934</v>
      </c>
      <c r="H813" s="2" t="s">
        <v>1186</v>
      </c>
      <c r="I813" s="2" t="s">
        <v>1187</v>
      </c>
      <c r="J813" s="2" t="s">
        <v>1188</v>
      </c>
      <c r="K813" s="2" t="s">
        <v>14</v>
      </c>
      <c r="L813" s="2" t="s">
        <v>15</v>
      </c>
      <c r="M813" s="2" t="s">
        <v>1189</v>
      </c>
      <c r="N813" s="2" t="s">
        <v>1190</v>
      </c>
      <c r="P813" s="2">
        <v>94800870</v>
      </c>
    </row>
    <row r="814" spans="1:16" x14ac:dyDescent="0.2">
      <c r="A814" s="2">
        <v>4</v>
      </c>
      <c r="B814" s="2">
        <v>2</v>
      </c>
      <c r="C814" s="2">
        <v>2007</v>
      </c>
      <c r="D814" s="3">
        <v>5000</v>
      </c>
      <c r="E814" s="2" t="s">
        <v>2014</v>
      </c>
      <c r="F814" s="2" t="s">
        <v>1312</v>
      </c>
      <c r="G814" s="2" t="s">
        <v>1934</v>
      </c>
      <c r="H814" s="2" t="s">
        <v>1186</v>
      </c>
      <c r="I814" s="2" t="s">
        <v>1187</v>
      </c>
      <c r="J814" s="2" t="s">
        <v>1188</v>
      </c>
      <c r="K814" s="2" t="s">
        <v>14</v>
      </c>
      <c r="L814" s="2" t="s">
        <v>15</v>
      </c>
      <c r="M814" s="2" t="s">
        <v>1189</v>
      </c>
      <c r="N814" s="2" t="s">
        <v>1190</v>
      </c>
      <c r="P814" s="2">
        <v>94800870</v>
      </c>
    </row>
    <row r="815" spans="1:16" x14ac:dyDescent="0.2">
      <c r="A815" s="2">
        <v>12</v>
      </c>
      <c r="B815" s="2">
        <v>17</v>
      </c>
      <c r="C815" s="2">
        <v>2004</v>
      </c>
      <c r="D815" s="3">
        <v>5000</v>
      </c>
      <c r="E815" s="2" t="s">
        <v>2014</v>
      </c>
      <c r="F815" s="2" t="s">
        <v>804</v>
      </c>
      <c r="G815" s="2" t="s">
        <v>1748</v>
      </c>
      <c r="I815" s="2" t="s">
        <v>1036</v>
      </c>
      <c r="J815" s="2" t="s">
        <v>1037</v>
      </c>
      <c r="K815" s="2" t="s">
        <v>224</v>
      </c>
      <c r="L815" s="2" t="s">
        <v>225</v>
      </c>
      <c r="P815" s="2">
        <v>34881067</v>
      </c>
    </row>
    <row r="816" spans="1:16" x14ac:dyDescent="0.2">
      <c r="A816" s="2">
        <v>6</v>
      </c>
      <c r="B816" s="2">
        <v>4</v>
      </c>
      <c r="C816" s="2">
        <v>2003</v>
      </c>
      <c r="D816" s="3">
        <v>10000</v>
      </c>
      <c r="E816" s="2" t="s">
        <v>2014</v>
      </c>
      <c r="F816" s="2" t="s">
        <v>186</v>
      </c>
      <c r="G816" s="2" t="s">
        <v>1763</v>
      </c>
      <c r="I816" s="2" t="s">
        <v>131</v>
      </c>
      <c r="J816" s="2" t="s">
        <v>132</v>
      </c>
      <c r="K816" s="2" t="s">
        <v>133</v>
      </c>
      <c r="L816" s="2" t="s">
        <v>32</v>
      </c>
      <c r="P816" s="2">
        <v>35394380</v>
      </c>
    </row>
    <row r="817" spans="1:16" x14ac:dyDescent="0.2">
      <c r="A817" s="2">
        <v>3</v>
      </c>
      <c r="B817" s="2">
        <v>14</v>
      </c>
      <c r="C817" s="2">
        <v>2003</v>
      </c>
      <c r="D817" s="3">
        <v>5000</v>
      </c>
      <c r="E817" s="2" t="s">
        <v>2014</v>
      </c>
      <c r="F817" s="2" t="s">
        <v>71</v>
      </c>
      <c r="G817" s="2" t="s">
        <v>1763</v>
      </c>
      <c r="I817" s="2" t="s">
        <v>131</v>
      </c>
      <c r="J817" s="2" t="s">
        <v>132</v>
      </c>
      <c r="K817" s="2" t="s">
        <v>133</v>
      </c>
      <c r="L817" s="2" t="s">
        <v>32</v>
      </c>
      <c r="P817" s="2">
        <v>35394380</v>
      </c>
    </row>
    <row r="818" spans="1:16" x14ac:dyDescent="0.2">
      <c r="A818" s="2">
        <v>3</v>
      </c>
      <c r="B818" s="2">
        <v>30</v>
      </c>
      <c r="C818" s="2">
        <v>2004</v>
      </c>
      <c r="D818" s="3">
        <v>15000</v>
      </c>
      <c r="E818" s="2" t="s">
        <v>2014</v>
      </c>
      <c r="F818" s="2" t="s">
        <v>529</v>
      </c>
      <c r="G818" s="2" t="s">
        <v>1838</v>
      </c>
      <c r="H818" s="2" t="s">
        <v>592</v>
      </c>
      <c r="I818" s="2" t="s">
        <v>593</v>
      </c>
      <c r="J818" s="2" t="s">
        <v>132</v>
      </c>
      <c r="K818" s="2" t="s">
        <v>133</v>
      </c>
      <c r="L818" s="2" t="s">
        <v>32</v>
      </c>
      <c r="P818" s="2">
        <v>57522097</v>
      </c>
    </row>
    <row r="819" spans="1:16" x14ac:dyDescent="0.2">
      <c r="A819" s="2">
        <v>12</v>
      </c>
      <c r="B819" s="2">
        <v>13</v>
      </c>
      <c r="C819" s="2">
        <v>2007</v>
      </c>
      <c r="D819" s="3">
        <v>15000</v>
      </c>
      <c r="E819" s="2" t="s">
        <v>2014</v>
      </c>
      <c r="F819" s="2" t="s">
        <v>1377</v>
      </c>
      <c r="G819" s="2" t="s">
        <v>1972</v>
      </c>
      <c r="H819" s="2" t="s">
        <v>1386</v>
      </c>
      <c r="I819" s="2" t="s">
        <v>1387</v>
      </c>
      <c r="J819" s="2" t="s">
        <v>1388</v>
      </c>
      <c r="K819" s="2" t="s">
        <v>1389</v>
      </c>
      <c r="L819" s="2" t="s">
        <v>928</v>
      </c>
      <c r="N819" s="2" t="s">
        <v>1390</v>
      </c>
      <c r="P819" s="2">
        <v>97080040</v>
      </c>
    </row>
    <row r="820" spans="1:16" x14ac:dyDescent="0.2">
      <c r="A820" s="2">
        <v>5</v>
      </c>
      <c r="B820" s="2">
        <v>12</v>
      </c>
      <c r="C820" s="2">
        <v>2008</v>
      </c>
      <c r="D820" s="3">
        <v>15000</v>
      </c>
      <c r="E820" s="2" t="s">
        <v>2014</v>
      </c>
      <c r="F820" s="2" t="s">
        <v>1485</v>
      </c>
      <c r="G820" s="2" t="s">
        <v>1972</v>
      </c>
      <c r="H820" s="2" t="s">
        <v>1386</v>
      </c>
      <c r="I820" s="2" t="s">
        <v>1387</v>
      </c>
      <c r="J820" s="2" t="s">
        <v>1388</v>
      </c>
      <c r="K820" s="2" t="s">
        <v>1389</v>
      </c>
      <c r="L820" s="2" t="s">
        <v>928</v>
      </c>
      <c r="N820" s="2" t="s">
        <v>1390</v>
      </c>
      <c r="P820" s="2">
        <v>97080040</v>
      </c>
    </row>
    <row r="821" spans="1:16" x14ac:dyDescent="0.2">
      <c r="A821" s="2">
        <v>3</v>
      </c>
      <c r="B821" s="2">
        <v>11</v>
      </c>
      <c r="C821" s="2">
        <v>2016</v>
      </c>
      <c r="D821" s="3">
        <v>30000</v>
      </c>
      <c r="E821" s="2" t="s">
        <v>2014</v>
      </c>
      <c r="F821" s="2" t="s">
        <v>1548</v>
      </c>
      <c r="G821" s="2" t="s">
        <v>2011</v>
      </c>
      <c r="J821" s="2" t="s">
        <v>1589</v>
      </c>
      <c r="K821" s="2" t="s">
        <v>14</v>
      </c>
      <c r="L821" s="2" t="s">
        <v>15</v>
      </c>
      <c r="M821" s="2" t="s">
        <v>1590</v>
      </c>
      <c r="N821" s="2" t="s">
        <v>1591</v>
      </c>
      <c r="P821" s="2">
        <v>100796401</v>
      </c>
    </row>
    <row r="822" spans="1:16" x14ac:dyDescent="0.2">
      <c r="A822" s="2">
        <v>6</v>
      </c>
      <c r="B822" s="2">
        <v>18</v>
      </c>
      <c r="C822" s="2">
        <v>2003</v>
      </c>
      <c r="D822" s="3">
        <v>30</v>
      </c>
      <c r="E822" s="2" t="s">
        <v>2014</v>
      </c>
      <c r="F822" s="2" t="s">
        <v>280</v>
      </c>
      <c r="G822" s="2" t="s">
        <v>1776</v>
      </c>
      <c r="J822" s="2" t="s">
        <v>281</v>
      </c>
      <c r="K822" s="2" t="s">
        <v>282</v>
      </c>
      <c r="L822" s="2" t="s">
        <v>283</v>
      </c>
      <c r="P822" s="2">
        <v>40031170</v>
      </c>
    </row>
    <row r="823" spans="1:16" x14ac:dyDescent="0.2">
      <c r="A823" s="2">
        <v>7</v>
      </c>
      <c r="B823" s="2">
        <v>9</v>
      </c>
      <c r="C823" s="2">
        <v>2003</v>
      </c>
      <c r="D823" s="3">
        <v>20</v>
      </c>
      <c r="E823" s="2" t="s">
        <v>2014</v>
      </c>
      <c r="F823" s="2" t="s">
        <v>342</v>
      </c>
      <c r="G823" s="2" t="s">
        <v>1776</v>
      </c>
      <c r="J823" s="2" t="s">
        <v>281</v>
      </c>
      <c r="K823" s="2" t="s">
        <v>282</v>
      </c>
      <c r="L823" s="2" t="s">
        <v>283</v>
      </c>
      <c r="P823" s="2">
        <v>40031170</v>
      </c>
    </row>
    <row r="824" spans="1:16" x14ac:dyDescent="0.2">
      <c r="A824" s="2">
        <v>2</v>
      </c>
      <c r="B824" s="2">
        <v>3</v>
      </c>
      <c r="C824" s="2">
        <v>2004</v>
      </c>
      <c r="D824" s="3">
        <v>30</v>
      </c>
      <c r="E824" s="2" t="s">
        <v>2014</v>
      </c>
      <c r="F824" s="2" t="s">
        <v>561</v>
      </c>
      <c r="G824" s="2" t="s">
        <v>1776</v>
      </c>
      <c r="J824" s="2" t="s">
        <v>281</v>
      </c>
      <c r="K824" s="2" t="s">
        <v>282</v>
      </c>
      <c r="L824" s="2" t="s">
        <v>283</v>
      </c>
      <c r="P824" s="2">
        <v>40031170</v>
      </c>
    </row>
    <row r="825" spans="1:16" x14ac:dyDescent="0.2">
      <c r="A825" s="2">
        <v>7</v>
      </c>
      <c r="B825" s="2">
        <v>9</v>
      </c>
      <c r="C825" s="2">
        <v>2004</v>
      </c>
      <c r="D825" s="3">
        <v>1000</v>
      </c>
      <c r="E825" s="2" t="s">
        <v>2014</v>
      </c>
      <c r="F825" s="2" t="s">
        <v>762</v>
      </c>
      <c r="G825" s="2" t="s">
        <v>1870</v>
      </c>
      <c r="J825" s="2" t="s">
        <v>763</v>
      </c>
      <c r="K825" s="2" t="s">
        <v>362</v>
      </c>
      <c r="L825" s="2" t="s">
        <v>21</v>
      </c>
      <c r="P825" s="2">
        <v>66169812</v>
      </c>
    </row>
    <row r="826" spans="1:16" x14ac:dyDescent="0.2">
      <c r="A826" s="2">
        <v>3</v>
      </c>
      <c r="B826" s="2">
        <v>28</v>
      </c>
      <c r="C826" s="2">
        <v>2003</v>
      </c>
      <c r="D826" s="3">
        <v>1000</v>
      </c>
      <c r="E826" s="2" t="s">
        <v>2014</v>
      </c>
      <c r="F826" s="2" t="s">
        <v>79</v>
      </c>
      <c r="G826" s="2" t="s">
        <v>1741</v>
      </c>
      <c r="I826" s="2" t="s">
        <v>164</v>
      </c>
      <c r="J826" s="2" t="s">
        <v>165</v>
      </c>
      <c r="K826" s="2" t="s">
        <v>14</v>
      </c>
      <c r="L826" s="2" t="s">
        <v>15</v>
      </c>
      <c r="P826" s="2">
        <v>34142237</v>
      </c>
    </row>
    <row r="827" spans="1:16" x14ac:dyDescent="0.2">
      <c r="A827" s="2">
        <v>3</v>
      </c>
      <c r="B827" s="2">
        <v>27</v>
      </c>
      <c r="C827" s="2">
        <v>2003</v>
      </c>
      <c r="D827" s="3">
        <v>1000</v>
      </c>
      <c r="E827" s="2" t="s">
        <v>2014</v>
      </c>
      <c r="G827" s="2" t="s">
        <v>1741</v>
      </c>
      <c r="I827" s="2" t="s">
        <v>164</v>
      </c>
      <c r="J827" s="2" t="s">
        <v>165</v>
      </c>
      <c r="K827" s="2" t="s">
        <v>14</v>
      </c>
      <c r="L827" s="2" t="s">
        <v>15</v>
      </c>
      <c r="P827" s="2">
        <v>34142237</v>
      </c>
    </row>
    <row r="828" spans="1:16" x14ac:dyDescent="0.2">
      <c r="A828" s="2">
        <v>4</v>
      </c>
      <c r="B828" s="2">
        <v>8</v>
      </c>
      <c r="C828" s="2">
        <v>2003</v>
      </c>
      <c r="D828" s="3">
        <v>1000</v>
      </c>
      <c r="E828" s="2" t="s">
        <v>2014</v>
      </c>
      <c r="F828" s="2" t="s">
        <v>79</v>
      </c>
      <c r="G828" s="2" t="s">
        <v>1803</v>
      </c>
      <c r="J828" s="2" t="s">
        <v>183</v>
      </c>
      <c r="K828" s="2" t="s">
        <v>14</v>
      </c>
      <c r="L828" s="2" t="s">
        <v>15</v>
      </c>
      <c r="N828" s="2" t="s">
        <v>184</v>
      </c>
      <c r="P828" s="2">
        <v>40699490</v>
      </c>
    </row>
    <row r="829" spans="1:16" x14ac:dyDescent="0.2">
      <c r="A829" s="2">
        <v>8</v>
      </c>
      <c r="B829" s="2">
        <v>4</v>
      </c>
      <c r="C829" s="2">
        <v>2004</v>
      </c>
      <c r="D829" s="3">
        <v>100</v>
      </c>
      <c r="E829" s="2" t="s">
        <v>2014</v>
      </c>
      <c r="F829" s="2" t="s">
        <v>819</v>
      </c>
      <c r="G829" s="2" t="s">
        <v>1878</v>
      </c>
      <c r="J829" s="2" t="s">
        <v>820</v>
      </c>
      <c r="K829" s="2" t="s">
        <v>821</v>
      </c>
      <c r="L829" s="2" t="s">
        <v>225</v>
      </c>
      <c r="P829" s="2">
        <v>67699041</v>
      </c>
    </row>
    <row r="830" spans="1:16" x14ac:dyDescent="0.2">
      <c r="A830" s="2">
        <v>1</v>
      </c>
      <c r="B830" s="2">
        <v>3</v>
      </c>
      <c r="C830" s="2">
        <v>2006</v>
      </c>
      <c r="D830" s="3">
        <v>15000</v>
      </c>
      <c r="E830" s="2" t="s">
        <v>2014</v>
      </c>
      <c r="F830" s="2" t="s">
        <v>1137</v>
      </c>
      <c r="G830" s="2" t="s">
        <v>1686</v>
      </c>
      <c r="I830" s="2" t="s">
        <v>1148</v>
      </c>
      <c r="J830" s="2" t="s">
        <v>1149</v>
      </c>
      <c r="K830" s="2" t="s">
        <v>278</v>
      </c>
      <c r="L830" s="2" t="s">
        <v>264</v>
      </c>
      <c r="N830" s="2" t="s">
        <v>1150</v>
      </c>
      <c r="P830" s="2">
        <v>30565924</v>
      </c>
    </row>
    <row r="831" spans="1:16" x14ac:dyDescent="0.2">
      <c r="A831" s="2">
        <v>7</v>
      </c>
      <c r="B831" s="2">
        <v>11</v>
      </c>
      <c r="C831" s="2">
        <v>2005</v>
      </c>
      <c r="D831" s="3">
        <v>5000</v>
      </c>
      <c r="E831" s="2" t="s">
        <v>2014</v>
      </c>
      <c r="F831" s="2" t="s">
        <v>1104</v>
      </c>
      <c r="G831" s="2" t="s">
        <v>1921</v>
      </c>
      <c r="J831" s="2" t="s">
        <v>1105</v>
      </c>
      <c r="K831" s="2" t="s">
        <v>1106</v>
      </c>
      <c r="L831" s="2" t="s">
        <v>1107</v>
      </c>
      <c r="P831" s="2">
        <v>94020438</v>
      </c>
    </row>
    <row r="832" spans="1:16" x14ac:dyDescent="0.2">
      <c r="A832" s="2">
        <v>10</v>
      </c>
      <c r="B832" s="2">
        <v>21</v>
      </c>
      <c r="C832" s="2">
        <v>2004</v>
      </c>
      <c r="D832" s="3">
        <v>2000</v>
      </c>
      <c r="E832" s="2" t="s">
        <v>2014</v>
      </c>
      <c r="F832" s="2" t="s">
        <v>877</v>
      </c>
      <c r="G832" s="2" t="s">
        <v>1888</v>
      </c>
      <c r="H832" s="2" t="s">
        <v>878</v>
      </c>
      <c r="I832" s="2" t="s">
        <v>879</v>
      </c>
      <c r="J832" s="2" t="s">
        <v>880</v>
      </c>
      <c r="K832" s="2" t="s">
        <v>141</v>
      </c>
      <c r="L832" s="2" t="s">
        <v>142</v>
      </c>
      <c r="P832" s="2">
        <v>74615821</v>
      </c>
    </row>
    <row r="833" spans="1:16" x14ac:dyDescent="0.2">
      <c r="A833" s="2">
        <v>1</v>
      </c>
      <c r="B833" s="2">
        <v>28</v>
      </c>
      <c r="C833" s="2">
        <v>2004</v>
      </c>
      <c r="D833" s="3">
        <v>500</v>
      </c>
      <c r="E833" s="2" t="s">
        <v>2014</v>
      </c>
      <c r="F833" s="2" t="s">
        <v>548</v>
      </c>
      <c r="G833" s="2" t="s">
        <v>1788</v>
      </c>
      <c r="J833" s="2" t="s">
        <v>552</v>
      </c>
      <c r="K833" s="2" t="s">
        <v>553</v>
      </c>
      <c r="L833" s="2" t="s">
        <v>264</v>
      </c>
      <c r="O833" s="2" t="s">
        <v>554</v>
      </c>
      <c r="P833" s="2">
        <v>40390405</v>
      </c>
    </row>
    <row r="834" spans="1:16" x14ac:dyDescent="0.2">
      <c r="A834" s="2">
        <v>7</v>
      </c>
      <c r="B834" s="2">
        <v>11</v>
      </c>
      <c r="C834" s="2">
        <v>2006</v>
      </c>
      <c r="D834" s="3">
        <v>15000</v>
      </c>
      <c r="E834" s="2" t="s">
        <v>2014</v>
      </c>
      <c r="F834" s="2" t="s">
        <v>1221</v>
      </c>
      <c r="G834" s="2" t="s">
        <v>1941</v>
      </c>
      <c r="H834" s="2" t="s">
        <v>1227</v>
      </c>
      <c r="I834" s="2" t="s">
        <v>1228</v>
      </c>
      <c r="J834" s="2" t="s">
        <v>594</v>
      </c>
      <c r="K834" s="2" t="s">
        <v>595</v>
      </c>
      <c r="L834" s="2" t="s">
        <v>316</v>
      </c>
      <c r="N834" s="2" t="s">
        <v>1229</v>
      </c>
      <c r="P834" s="2">
        <v>95274340</v>
      </c>
    </row>
    <row r="835" spans="1:16" x14ac:dyDescent="0.2">
      <c r="A835" s="2">
        <v>2</v>
      </c>
      <c r="B835" s="2">
        <v>14</v>
      </c>
      <c r="C835" s="2">
        <v>2008</v>
      </c>
      <c r="D835" s="3">
        <v>5000</v>
      </c>
      <c r="E835" s="2" t="s">
        <v>2014</v>
      </c>
      <c r="F835" s="2" t="s">
        <v>1426</v>
      </c>
      <c r="G835" s="2" t="s">
        <v>1941</v>
      </c>
      <c r="H835" s="2" t="s">
        <v>1227</v>
      </c>
      <c r="I835" s="2" t="s">
        <v>1228</v>
      </c>
      <c r="J835" s="2" t="s">
        <v>594</v>
      </c>
      <c r="K835" s="2" t="s">
        <v>595</v>
      </c>
      <c r="L835" s="2" t="s">
        <v>316</v>
      </c>
      <c r="N835" s="2" t="s">
        <v>1229</v>
      </c>
      <c r="P835" s="2">
        <v>95274340</v>
      </c>
    </row>
    <row r="836" spans="1:16" x14ac:dyDescent="0.2">
      <c r="A836" s="2">
        <v>6</v>
      </c>
      <c r="B836" s="2">
        <v>5</v>
      </c>
      <c r="C836" s="2">
        <v>2008</v>
      </c>
      <c r="D836" s="3">
        <v>5000</v>
      </c>
      <c r="E836" s="2" t="s">
        <v>2014</v>
      </c>
      <c r="F836" s="2" t="s">
        <v>1485</v>
      </c>
      <c r="G836" s="2" t="s">
        <v>1941</v>
      </c>
      <c r="H836" s="2" t="s">
        <v>1227</v>
      </c>
      <c r="I836" s="2" t="s">
        <v>1228</v>
      </c>
      <c r="J836" s="2" t="s">
        <v>594</v>
      </c>
      <c r="K836" s="2" t="s">
        <v>595</v>
      </c>
      <c r="L836" s="2" t="s">
        <v>316</v>
      </c>
      <c r="N836" s="2" t="s">
        <v>1229</v>
      </c>
      <c r="P836" s="2">
        <v>95274340</v>
      </c>
    </row>
    <row r="837" spans="1:16" x14ac:dyDescent="0.2">
      <c r="A837" s="2">
        <v>12</v>
      </c>
      <c r="B837" s="2">
        <v>19</v>
      </c>
      <c r="C837" s="2">
        <v>2003</v>
      </c>
      <c r="D837" s="3">
        <v>100</v>
      </c>
      <c r="E837" s="2" t="s">
        <v>2014</v>
      </c>
      <c r="F837" s="2" t="s">
        <v>450</v>
      </c>
      <c r="G837" s="2" t="s">
        <v>1753</v>
      </c>
      <c r="I837" s="2" t="s">
        <v>530</v>
      </c>
      <c r="J837" s="2" t="s">
        <v>531</v>
      </c>
      <c r="K837" s="2" t="s">
        <v>532</v>
      </c>
      <c r="L837" s="2" t="s">
        <v>106</v>
      </c>
      <c r="P837" s="2">
        <v>35078049</v>
      </c>
    </row>
    <row r="838" spans="1:16" x14ac:dyDescent="0.2">
      <c r="A838" s="2">
        <v>4</v>
      </c>
      <c r="B838" s="2">
        <v>1</v>
      </c>
      <c r="C838" s="2">
        <v>2004</v>
      </c>
      <c r="D838" s="3">
        <v>15000</v>
      </c>
      <c r="E838" s="2" t="s">
        <v>2014</v>
      </c>
      <c r="F838" s="2" t="s">
        <v>618</v>
      </c>
      <c r="G838" s="2" t="s">
        <v>1845</v>
      </c>
      <c r="H838" s="2" t="s">
        <v>592</v>
      </c>
      <c r="I838" s="2" t="s">
        <v>634</v>
      </c>
      <c r="J838" s="2" t="s">
        <v>635</v>
      </c>
      <c r="K838" s="2" t="s">
        <v>14</v>
      </c>
      <c r="L838" s="2" t="s">
        <v>15</v>
      </c>
      <c r="P838" s="2">
        <v>58019895</v>
      </c>
    </row>
    <row r="839" spans="1:16" x14ac:dyDescent="0.2">
      <c r="A839" s="2">
        <v>6</v>
      </c>
      <c r="B839" s="2">
        <v>14</v>
      </c>
      <c r="C839" s="2">
        <v>2004</v>
      </c>
      <c r="D839" s="3">
        <v>20</v>
      </c>
      <c r="E839" s="2" t="s">
        <v>2014</v>
      </c>
      <c r="F839" s="2">
        <v>2002</v>
      </c>
      <c r="G839" s="2" t="s">
        <v>1766</v>
      </c>
      <c r="I839" s="2" t="s">
        <v>744</v>
      </c>
      <c r="J839" s="2" t="s">
        <v>745</v>
      </c>
      <c r="K839" s="2" t="s">
        <v>746</v>
      </c>
      <c r="L839" s="2" t="s">
        <v>449</v>
      </c>
      <c r="P839" s="2">
        <v>35954579</v>
      </c>
    </row>
    <row r="840" spans="1:16" x14ac:dyDescent="0.2">
      <c r="A840" s="2">
        <v>7</v>
      </c>
      <c r="B840" s="2">
        <v>26</v>
      </c>
      <c r="C840" s="2">
        <v>2005</v>
      </c>
      <c r="D840" s="3">
        <v>1880</v>
      </c>
      <c r="E840" s="2" t="s">
        <v>2014</v>
      </c>
      <c r="F840" s="2" t="s">
        <v>1109</v>
      </c>
      <c r="G840" s="2" t="s">
        <v>1922</v>
      </c>
      <c r="J840" s="2" t="s">
        <v>1114</v>
      </c>
      <c r="K840" s="2" t="s">
        <v>627</v>
      </c>
      <c r="L840" s="2" t="s">
        <v>264</v>
      </c>
      <c r="P840" s="2">
        <v>94178185</v>
      </c>
    </row>
    <row r="841" spans="1:16" x14ac:dyDescent="0.2">
      <c r="A841" s="2">
        <v>10</v>
      </c>
      <c r="B841" s="2">
        <v>18</v>
      </c>
      <c r="C841" s="2">
        <v>2005</v>
      </c>
      <c r="D841" s="3">
        <v>26500</v>
      </c>
      <c r="E841" s="2" t="s">
        <v>2014</v>
      </c>
      <c r="F841" s="2" t="s">
        <v>1137</v>
      </c>
      <c r="G841" s="2" t="s">
        <v>1659</v>
      </c>
      <c r="H841" s="2" t="s">
        <v>852</v>
      </c>
      <c r="I841" s="2" t="s">
        <v>853</v>
      </c>
      <c r="J841" s="2" t="s">
        <v>854</v>
      </c>
      <c r="K841" s="2" t="s">
        <v>235</v>
      </c>
      <c r="L841" s="2" t="s">
        <v>236</v>
      </c>
      <c r="N841" s="2" t="s">
        <v>855</v>
      </c>
      <c r="O841" s="2" t="s">
        <v>856</v>
      </c>
      <c r="P841" s="2">
        <v>22002856</v>
      </c>
    </row>
    <row r="842" spans="1:16" x14ac:dyDescent="0.2">
      <c r="A842" s="2">
        <v>10</v>
      </c>
      <c r="B842" s="2">
        <v>26</v>
      </c>
      <c r="C842" s="2">
        <v>2004</v>
      </c>
      <c r="D842" s="3">
        <v>10000</v>
      </c>
      <c r="E842" s="2" t="s">
        <v>2014</v>
      </c>
      <c r="F842" s="2" t="s">
        <v>818</v>
      </c>
      <c r="G842" s="2" t="s">
        <v>1659</v>
      </c>
      <c r="H842" s="2" t="s">
        <v>852</v>
      </c>
      <c r="I842" s="2" t="s">
        <v>853</v>
      </c>
      <c r="J842" s="2" t="s">
        <v>854</v>
      </c>
      <c r="K842" s="2" t="s">
        <v>235</v>
      </c>
      <c r="L842" s="2" t="s">
        <v>236</v>
      </c>
      <c r="N842" s="2" t="s">
        <v>855</v>
      </c>
      <c r="O842" s="2" t="s">
        <v>856</v>
      </c>
      <c r="P842" s="2">
        <v>22002856</v>
      </c>
    </row>
    <row r="843" spans="1:16" x14ac:dyDescent="0.2">
      <c r="A843" s="2">
        <v>7</v>
      </c>
      <c r="B843" s="2">
        <v>15</v>
      </c>
      <c r="C843" s="2">
        <v>2004</v>
      </c>
      <c r="D843" s="3">
        <v>50</v>
      </c>
      <c r="E843" s="2" t="s">
        <v>2014</v>
      </c>
      <c r="F843" s="2" t="s">
        <v>796</v>
      </c>
      <c r="G843" s="2" t="s">
        <v>1721</v>
      </c>
      <c r="H843" s="2" t="s">
        <v>797</v>
      </c>
      <c r="I843" s="2" t="s">
        <v>798</v>
      </c>
      <c r="J843" s="2" t="s">
        <v>799</v>
      </c>
      <c r="K843" s="2" t="s">
        <v>800</v>
      </c>
      <c r="L843" s="2" t="s">
        <v>85</v>
      </c>
      <c r="M843" s="2" t="s">
        <v>801</v>
      </c>
      <c r="N843" s="2" t="s">
        <v>802</v>
      </c>
      <c r="O843" s="2" t="s">
        <v>803</v>
      </c>
      <c r="P843" s="2">
        <v>32127967</v>
      </c>
    </row>
    <row r="844" spans="1:16" x14ac:dyDescent="0.2">
      <c r="A844" s="2">
        <v>8</v>
      </c>
      <c r="B844" s="2">
        <v>12</v>
      </c>
      <c r="C844" s="2">
        <v>2004</v>
      </c>
      <c r="D844" s="3">
        <v>50</v>
      </c>
      <c r="E844" s="2" t="s">
        <v>2014</v>
      </c>
      <c r="F844" s="2" t="s">
        <v>838</v>
      </c>
      <c r="G844" s="2" t="s">
        <v>1721</v>
      </c>
      <c r="H844" s="2" t="s">
        <v>797</v>
      </c>
      <c r="I844" s="2" t="s">
        <v>798</v>
      </c>
      <c r="J844" s="2" t="s">
        <v>799</v>
      </c>
      <c r="K844" s="2" t="s">
        <v>800</v>
      </c>
      <c r="L844" s="2" t="s">
        <v>85</v>
      </c>
      <c r="M844" s="2" t="s">
        <v>801</v>
      </c>
      <c r="N844" s="2" t="s">
        <v>802</v>
      </c>
      <c r="O844" s="2" t="s">
        <v>803</v>
      </c>
      <c r="P844" s="2">
        <v>32127967</v>
      </c>
    </row>
    <row r="845" spans="1:16" x14ac:dyDescent="0.2">
      <c r="A845" s="2">
        <v>5</v>
      </c>
      <c r="B845" s="2">
        <v>24</v>
      </c>
      <c r="C845" s="2">
        <v>2004</v>
      </c>
      <c r="D845" s="3">
        <v>15000</v>
      </c>
      <c r="E845" s="2" t="s">
        <v>2014</v>
      </c>
      <c r="F845" s="2" t="s">
        <v>703</v>
      </c>
      <c r="G845" s="2" t="s">
        <v>1680</v>
      </c>
      <c r="I845" s="2" t="s">
        <v>709</v>
      </c>
      <c r="J845" s="2" t="s">
        <v>710</v>
      </c>
      <c r="K845" s="2" t="s">
        <v>224</v>
      </c>
      <c r="L845" s="2" t="s">
        <v>225</v>
      </c>
      <c r="N845" s="2" t="s">
        <v>711</v>
      </c>
      <c r="P845" s="2">
        <v>30443217</v>
      </c>
    </row>
    <row r="846" spans="1:16" x14ac:dyDescent="0.2">
      <c r="A846" s="2">
        <v>1</v>
      </c>
      <c r="B846" s="2">
        <v>6</v>
      </c>
      <c r="C846" s="2">
        <v>2006</v>
      </c>
      <c r="D846" s="3">
        <v>5000</v>
      </c>
      <c r="E846" s="2" t="s">
        <v>2014</v>
      </c>
      <c r="F846" s="2" t="s">
        <v>1177</v>
      </c>
      <c r="G846" s="2" t="s">
        <v>274</v>
      </c>
      <c r="I846" s="2" t="s">
        <v>274</v>
      </c>
      <c r="J846" s="2" t="s">
        <v>275</v>
      </c>
      <c r="K846" s="2" t="s">
        <v>14</v>
      </c>
      <c r="L846" s="2" t="s">
        <v>15</v>
      </c>
      <c r="P846" s="2">
        <v>41151250</v>
      </c>
    </row>
    <row r="847" spans="1:16" x14ac:dyDescent="0.2">
      <c r="A847" s="2">
        <v>6</v>
      </c>
      <c r="B847" s="2">
        <v>23</v>
      </c>
      <c r="C847" s="2">
        <v>2003</v>
      </c>
      <c r="D847" s="3">
        <v>10000</v>
      </c>
      <c r="E847" s="2" t="s">
        <v>2014</v>
      </c>
      <c r="F847" s="2" t="s">
        <v>186</v>
      </c>
      <c r="G847" s="2" t="s">
        <v>274</v>
      </c>
      <c r="I847" s="2" t="s">
        <v>274</v>
      </c>
      <c r="J847" s="2" t="s">
        <v>275</v>
      </c>
      <c r="K847" s="2" t="s">
        <v>14</v>
      </c>
      <c r="L847" s="2" t="s">
        <v>15</v>
      </c>
      <c r="P847" s="2">
        <v>41151250</v>
      </c>
    </row>
    <row r="848" spans="1:16" x14ac:dyDescent="0.2">
      <c r="A848" s="2">
        <v>3</v>
      </c>
      <c r="B848" s="2">
        <v>2</v>
      </c>
      <c r="C848" s="2">
        <v>2004</v>
      </c>
      <c r="D848" s="3">
        <v>15000</v>
      </c>
      <c r="E848" s="2" t="s">
        <v>2014</v>
      </c>
      <c r="F848" s="2" t="s">
        <v>529</v>
      </c>
      <c r="G848" s="2" t="s">
        <v>274</v>
      </c>
      <c r="I848" s="2" t="s">
        <v>274</v>
      </c>
      <c r="J848" s="2" t="s">
        <v>275</v>
      </c>
      <c r="K848" s="2" t="s">
        <v>14</v>
      </c>
      <c r="L848" s="2" t="s">
        <v>15</v>
      </c>
      <c r="P848" s="2">
        <v>41151250</v>
      </c>
    </row>
    <row r="849" spans="1:16" x14ac:dyDescent="0.2">
      <c r="A849" s="2">
        <v>9</v>
      </c>
      <c r="B849" s="2">
        <v>25</v>
      </c>
      <c r="C849" s="2">
        <v>2006</v>
      </c>
      <c r="D849" s="3">
        <v>5000</v>
      </c>
      <c r="E849" s="2" t="s">
        <v>2014</v>
      </c>
      <c r="F849" s="2" t="s">
        <v>1258</v>
      </c>
      <c r="G849" s="2" t="s">
        <v>274</v>
      </c>
      <c r="I849" s="2" t="s">
        <v>274</v>
      </c>
      <c r="J849" s="2" t="s">
        <v>275</v>
      </c>
      <c r="K849" s="2" t="s">
        <v>14</v>
      </c>
      <c r="L849" s="2" t="s">
        <v>15</v>
      </c>
      <c r="P849" s="2">
        <v>41151250</v>
      </c>
    </row>
    <row r="850" spans="1:16" x14ac:dyDescent="0.2">
      <c r="A850" s="2">
        <v>4</v>
      </c>
      <c r="B850" s="2">
        <v>2</v>
      </c>
      <c r="C850" s="2">
        <v>2007</v>
      </c>
      <c r="D850" s="3">
        <v>5000</v>
      </c>
      <c r="E850" s="2" t="s">
        <v>2014</v>
      </c>
      <c r="F850" s="2" t="s">
        <v>1302</v>
      </c>
      <c r="G850" s="2" t="s">
        <v>1959</v>
      </c>
      <c r="J850" s="2" t="s">
        <v>1317</v>
      </c>
      <c r="K850" s="2" t="s">
        <v>14</v>
      </c>
      <c r="L850" s="2" t="s">
        <v>15</v>
      </c>
      <c r="P850" s="2">
        <v>96489170</v>
      </c>
    </row>
    <row r="851" spans="1:16" x14ac:dyDescent="0.2">
      <c r="A851" s="2">
        <v>9</v>
      </c>
      <c r="B851" s="2">
        <v>24</v>
      </c>
      <c r="C851" s="2">
        <v>2007</v>
      </c>
      <c r="D851" s="3">
        <v>5000</v>
      </c>
      <c r="E851" s="2" t="s">
        <v>2014</v>
      </c>
      <c r="F851" s="2" t="s">
        <v>1362</v>
      </c>
      <c r="G851" s="2" t="s">
        <v>1959</v>
      </c>
      <c r="J851" s="2" t="s">
        <v>1317</v>
      </c>
      <c r="K851" s="2" t="s">
        <v>14</v>
      </c>
      <c r="L851" s="2" t="s">
        <v>15</v>
      </c>
      <c r="P851" s="2">
        <v>96489170</v>
      </c>
    </row>
    <row r="852" spans="1:16" x14ac:dyDescent="0.2">
      <c r="A852" s="2">
        <v>3</v>
      </c>
      <c r="B852" s="2">
        <v>24</v>
      </c>
      <c r="C852" s="2">
        <v>2008</v>
      </c>
      <c r="D852" s="3">
        <v>15000</v>
      </c>
      <c r="E852" s="2" t="s">
        <v>2014</v>
      </c>
      <c r="F852" s="2" t="s">
        <v>1475</v>
      </c>
      <c r="G852" s="2" t="s">
        <v>1959</v>
      </c>
      <c r="J852" s="2" t="s">
        <v>1317</v>
      </c>
      <c r="K852" s="2" t="s">
        <v>14</v>
      </c>
      <c r="L852" s="2" t="s">
        <v>15</v>
      </c>
      <c r="P852" s="2">
        <v>96489170</v>
      </c>
    </row>
    <row r="853" spans="1:16" x14ac:dyDescent="0.2">
      <c r="A853" s="2">
        <v>12</v>
      </c>
      <c r="B853" s="2">
        <v>31</v>
      </c>
      <c r="C853" s="2">
        <v>2015</v>
      </c>
      <c r="D853" s="3">
        <v>14822.55</v>
      </c>
      <c r="E853" s="2" t="s">
        <v>2014</v>
      </c>
      <c r="F853" s="2" t="s">
        <v>1548</v>
      </c>
      <c r="G853" s="2" t="s">
        <v>1959</v>
      </c>
      <c r="J853" s="2" t="s">
        <v>1317</v>
      </c>
      <c r="K853" s="2" t="s">
        <v>14</v>
      </c>
      <c r="L853" s="2" t="s">
        <v>15</v>
      </c>
      <c r="P853" s="2">
        <v>96489170</v>
      </c>
    </row>
    <row r="854" spans="1:16" x14ac:dyDescent="0.2">
      <c r="A854" s="2">
        <v>3</v>
      </c>
      <c r="B854" s="2">
        <v>28</v>
      </c>
      <c r="C854" s="2">
        <v>2016</v>
      </c>
      <c r="D854" s="3">
        <v>15000</v>
      </c>
      <c r="E854" s="2" t="s">
        <v>2014</v>
      </c>
      <c r="F854" s="2" t="s">
        <v>1548</v>
      </c>
      <c r="G854" s="2" t="s">
        <v>1959</v>
      </c>
      <c r="J854" s="2" t="s">
        <v>1317</v>
      </c>
      <c r="K854" s="2" t="s">
        <v>14</v>
      </c>
      <c r="L854" s="2" t="s">
        <v>15</v>
      </c>
      <c r="P854" s="2">
        <v>96489170</v>
      </c>
    </row>
    <row r="855" spans="1:16" x14ac:dyDescent="0.2">
      <c r="A855" s="2">
        <v>10</v>
      </c>
      <c r="B855" s="2">
        <v>18</v>
      </c>
      <c r="C855" s="2">
        <v>2004</v>
      </c>
      <c r="D855" s="3">
        <v>5000</v>
      </c>
      <c r="E855" s="2" t="s">
        <v>2014</v>
      </c>
      <c r="F855" s="2" t="s">
        <v>881</v>
      </c>
      <c r="G855" s="2" t="s">
        <v>1891</v>
      </c>
      <c r="H855" s="2" t="s">
        <v>889</v>
      </c>
      <c r="I855" s="2" t="s">
        <v>890</v>
      </c>
      <c r="J855" s="2" t="s">
        <v>891</v>
      </c>
      <c r="K855" s="2" t="s">
        <v>392</v>
      </c>
      <c r="L855" s="2" t="s">
        <v>95</v>
      </c>
      <c r="P855" s="2">
        <v>74853838</v>
      </c>
    </row>
    <row r="856" spans="1:16" x14ac:dyDescent="0.2">
      <c r="A856" s="2">
        <v>9</v>
      </c>
      <c r="B856" s="2">
        <v>30</v>
      </c>
      <c r="C856" s="2">
        <v>2004</v>
      </c>
      <c r="D856" s="3">
        <v>1000</v>
      </c>
      <c r="E856" s="2" t="s">
        <v>2014</v>
      </c>
      <c r="F856" s="2" t="s">
        <v>844</v>
      </c>
      <c r="G856" s="2" t="s">
        <v>1882</v>
      </c>
      <c r="H856" s="2" t="s">
        <v>845</v>
      </c>
      <c r="I856" s="2" t="s">
        <v>846</v>
      </c>
      <c r="J856" s="2" t="s">
        <v>847</v>
      </c>
      <c r="K856" s="2" t="s">
        <v>848</v>
      </c>
      <c r="L856" s="2" t="s">
        <v>225</v>
      </c>
      <c r="P856" s="2">
        <v>70969114</v>
      </c>
    </row>
    <row r="857" spans="1:16" x14ac:dyDescent="0.2">
      <c r="A857" s="2">
        <v>9</v>
      </c>
      <c r="B857" s="2">
        <v>30</v>
      </c>
      <c r="C857" s="2">
        <v>2004</v>
      </c>
      <c r="D857" s="3">
        <v>1000</v>
      </c>
      <c r="E857" s="2" t="s">
        <v>2014</v>
      </c>
      <c r="F857" s="2" t="s">
        <v>844</v>
      </c>
      <c r="G857" s="2" t="s">
        <v>1882</v>
      </c>
      <c r="H857" s="2" t="s">
        <v>845</v>
      </c>
      <c r="I857" s="2" t="s">
        <v>846</v>
      </c>
      <c r="J857" s="2" t="s">
        <v>847</v>
      </c>
      <c r="K857" s="2" t="s">
        <v>848</v>
      </c>
      <c r="L857" s="2" t="s">
        <v>225</v>
      </c>
      <c r="P857" s="2">
        <v>70969114</v>
      </c>
    </row>
    <row r="858" spans="1:16" x14ac:dyDescent="0.2">
      <c r="A858" s="2">
        <v>11</v>
      </c>
      <c r="B858" s="2">
        <v>15</v>
      </c>
      <c r="C858" s="2">
        <v>2004</v>
      </c>
      <c r="D858" s="3">
        <v>10000</v>
      </c>
      <c r="E858" s="2" t="s">
        <v>2014</v>
      </c>
      <c r="F858" s="2" t="s">
        <v>804</v>
      </c>
      <c r="G858" s="2" t="s">
        <v>1896</v>
      </c>
      <c r="J858" s="2" t="s">
        <v>934</v>
      </c>
      <c r="K858" s="2" t="s">
        <v>14</v>
      </c>
      <c r="L858" s="2" t="s">
        <v>15</v>
      </c>
      <c r="P858" s="2">
        <v>77101446</v>
      </c>
    </row>
    <row r="859" spans="1:16" x14ac:dyDescent="0.2">
      <c r="A859" s="2">
        <v>10</v>
      </c>
      <c r="B859" s="2">
        <v>8</v>
      </c>
      <c r="C859" s="2">
        <v>2004</v>
      </c>
      <c r="D859" s="3">
        <v>5000</v>
      </c>
      <c r="E859" s="2" t="s">
        <v>2014</v>
      </c>
      <c r="F859" s="2" t="s">
        <v>881</v>
      </c>
      <c r="G859" s="2" t="s">
        <v>1896</v>
      </c>
      <c r="J859" s="2" t="s">
        <v>934</v>
      </c>
      <c r="K859" s="2" t="s">
        <v>14</v>
      </c>
      <c r="L859" s="2" t="s">
        <v>15</v>
      </c>
      <c r="P859" s="2">
        <v>77101446</v>
      </c>
    </row>
    <row r="860" spans="1:16" x14ac:dyDescent="0.2">
      <c r="A860" s="2">
        <v>6</v>
      </c>
      <c r="B860" s="2">
        <v>30</v>
      </c>
      <c r="C860" s="2">
        <v>2003</v>
      </c>
      <c r="D860" s="3">
        <v>15000</v>
      </c>
      <c r="E860" s="2" t="s">
        <v>2014</v>
      </c>
      <c r="F860" s="2" t="s">
        <v>186</v>
      </c>
      <c r="G860" s="2" t="s">
        <v>1604</v>
      </c>
      <c r="I860" s="2" t="s">
        <v>307</v>
      </c>
      <c r="J860" s="2" t="s">
        <v>308</v>
      </c>
      <c r="K860" s="2" t="s">
        <v>14</v>
      </c>
      <c r="L860" s="2" t="s">
        <v>15</v>
      </c>
      <c r="N860" s="2" t="s">
        <v>309</v>
      </c>
      <c r="P860" s="2">
        <v>13983690</v>
      </c>
    </row>
    <row r="861" spans="1:16" x14ac:dyDescent="0.2">
      <c r="A861" s="2">
        <v>10</v>
      </c>
      <c r="B861" s="2">
        <v>26</v>
      </c>
      <c r="C861" s="2">
        <v>2004</v>
      </c>
      <c r="D861" s="3">
        <v>1500</v>
      </c>
      <c r="E861" s="2" t="s">
        <v>2014</v>
      </c>
      <c r="F861" s="2" t="s">
        <v>446</v>
      </c>
      <c r="G861" s="2" t="s">
        <v>1604</v>
      </c>
      <c r="I861" s="2" t="s">
        <v>307</v>
      </c>
      <c r="J861" s="2" t="s">
        <v>308</v>
      </c>
      <c r="K861" s="2" t="s">
        <v>14</v>
      </c>
      <c r="L861" s="2" t="s">
        <v>15</v>
      </c>
      <c r="N861" s="2" t="s">
        <v>309</v>
      </c>
      <c r="P861" s="2">
        <v>13983690</v>
      </c>
    </row>
    <row r="862" spans="1:16" x14ac:dyDescent="0.2">
      <c r="A862" s="2">
        <v>4</v>
      </c>
      <c r="B862" s="2">
        <v>28</v>
      </c>
      <c r="C862" s="2">
        <v>2006</v>
      </c>
      <c r="D862" s="3">
        <v>15000</v>
      </c>
      <c r="E862" s="2" t="s">
        <v>2014</v>
      </c>
      <c r="F862" s="2" t="s">
        <v>1202</v>
      </c>
      <c r="G862" s="2" t="s">
        <v>1610</v>
      </c>
      <c r="I862" s="2" t="s">
        <v>1203</v>
      </c>
      <c r="J862" s="2" t="s">
        <v>582</v>
      </c>
      <c r="K862" s="2" t="s">
        <v>90</v>
      </c>
      <c r="L862" s="2" t="s">
        <v>91</v>
      </c>
      <c r="N862" s="2" t="s">
        <v>1204</v>
      </c>
      <c r="P862" s="2">
        <v>14184546</v>
      </c>
    </row>
    <row r="863" spans="1:16" x14ac:dyDescent="0.2">
      <c r="A863" s="2">
        <v>4</v>
      </c>
      <c r="B863" s="2">
        <v>21</v>
      </c>
      <c r="C863" s="2">
        <v>2006</v>
      </c>
      <c r="D863" s="3">
        <v>15000</v>
      </c>
      <c r="E863" s="2" t="s">
        <v>2014</v>
      </c>
      <c r="F863" s="2" t="s">
        <v>1202</v>
      </c>
      <c r="G863" s="2" t="s">
        <v>1610</v>
      </c>
      <c r="I863" s="2" t="s">
        <v>1203</v>
      </c>
      <c r="J863" s="2" t="s">
        <v>582</v>
      </c>
      <c r="K863" s="2" t="s">
        <v>90</v>
      </c>
      <c r="L863" s="2" t="s">
        <v>91</v>
      </c>
      <c r="N863" s="2" t="s">
        <v>1204</v>
      </c>
      <c r="P863" s="2">
        <v>14184546</v>
      </c>
    </row>
    <row r="864" spans="1:16" x14ac:dyDescent="0.2">
      <c r="A864" s="2">
        <v>1</v>
      </c>
      <c r="B864" s="2">
        <v>27</v>
      </c>
      <c r="C864" s="2">
        <v>2005</v>
      </c>
      <c r="D864" s="3">
        <v>15000</v>
      </c>
      <c r="E864" s="2" t="s">
        <v>2014</v>
      </c>
      <c r="F864" s="2" t="s">
        <v>1053</v>
      </c>
      <c r="G864" s="2" t="s">
        <v>1832</v>
      </c>
      <c r="H864" s="2" t="s">
        <v>537</v>
      </c>
      <c r="I864" s="2" t="s">
        <v>538</v>
      </c>
      <c r="J864" s="2" t="s">
        <v>539</v>
      </c>
      <c r="K864" s="2" t="s">
        <v>224</v>
      </c>
      <c r="L864" s="2" t="s">
        <v>225</v>
      </c>
      <c r="M864" s="2" t="s">
        <v>540</v>
      </c>
      <c r="N864" s="2" t="s">
        <v>541</v>
      </c>
      <c r="P864" s="2">
        <v>55450889</v>
      </c>
    </row>
    <row r="865" spans="1:16" x14ac:dyDescent="0.2">
      <c r="A865" s="2">
        <v>1</v>
      </c>
      <c r="B865" s="2">
        <v>30</v>
      </c>
      <c r="C865" s="2">
        <v>2004</v>
      </c>
      <c r="D865" s="3">
        <v>15000</v>
      </c>
      <c r="E865" s="2" t="s">
        <v>2014</v>
      </c>
      <c r="F865" s="2" t="s">
        <v>529</v>
      </c>
      <c r="G865" s="2" t="s">
        <v>1832</v>
      </c>
      <c r="H865" s="2" t="s">
        <v>537</v>
      </c>
      <c r="I865" s="2" t="s">
        <v>538</v>
      </c>
      <c r="J865" s="2" t="s">
        <v>539</v>
      </c>
      <c r="K865" s="2" t="s">
        <v>224</v>
      </c>
      <c r="L865" s="2" t="s">
        <v>225</v>
      </c>
      <c r="M865" s="2" t="s">
        <v>540</v>
      </c>
      <c r="N865" s="2" t="s">
        <v>541</v>
      </c>
      <c r="P865" s="2">
        <v>55450889</v>
      </c>
    </row>
    <row r="866" spans="1:16" x14ac:dyDescent="0.2">
      <c r="A866" s="2">
        <v>6</v>
      </c>
      <c r="B866" s="2">
        <v>29</v>
      </c>
      <c r="C866" s="2">
        <v>2007</v>
      </c>
      <c r="D866" s="3">
        <v>15000</v>
      </c>
      <c r="E866" s="2" t="s">
        <v>2014</v>
      </c>
      <c r="F866" s="2" t="s">
        <v>1342</v>
      </c>
      <c r="G866" s="2" t="s">
        <v>1832</v>
      </c>
      <c r="H866" s="2" t="s">
        <v>537</v>
      </c>
      <c r="I866" s="2" t="s">
        <v>538</v>
      </c>
      <c r="J866" s="2" t="s">
        <v>539</v>
      </c>
      <c r="K866" s="2" t="s">
        <v>224</v>
      </c>
      <c r="L866" s="2" t="s">
        <v>225</v>
      </c>
      <c r="M866" s="2" t="s">
        <v>540</v>
      </c>
      <c r="N866" s="2" t="s">
        <v>541</v>
      </c>
      <c r="P866" s="2">
        <v>55450889</v>
      </c>
    </row>
    <row r="867" spans="1:16" x14ac:dyDescent="0.2">
      <c r="A867" s="2">
        <v>2</v>
      </c>
      <c r="B867" s="2">
        <v>29</v>
      </c>
      <c r="C867" s="2">
        <v>2008</v>
      </c>
      <c r="D867" s="3">
        <v>15000</v>
      </c>
      <c r="E867" s="2" t="s">
        <v>2014</v>
      </c>
      <c r="F867" s="2" t="s">
        <v>1424</v>
      </c>
      <c r="G867" s="2" t="s">
        <v>1832</v>
      </c>
      <c r="H867" s="2" t="s">
        <v>537</v>
      </c>
      <c r="I867" s="2" t="s">
        <v>538</v>
      </c>
      <c r="J867" s="2" t="s">
        <v>539</v>
      </c>
      <c r="K867" s="2" t="s">
        <v>224</v>
      </c>
      <c r="L867" s="2" t="s">
        <v>225</v>
      </c>
      <c r="M867" s="2" t="s">
        <v>540</v>
      </c>
      <c r="N867" s="2" t="s">
        <v>541</v>
      </c>
      <c r="P867" s="2">
        <v>55450889</v>
      </c>
    </row>
    <row r="868" spans="1:16" x14ac:dyDescent="0.2">
      <c r="A868" s="2">
        <v>4</v>
      </c>
      <c r="B868" s="2">
        <v>4</v>
      </c>
      <c r="C868" s="2">
        <v>2006</v>
      </c>
      <c r="D868" s="3">
        <v>15000</v>
      </c>
      <c r="E868" s="2" t="s">
        <v>2014</v>
      </c>
      <c r="F868" s="2" t="s">
        <v>1182</v>
      </c>
      <c r="G868" s="2" t="s">
        <v>1832</v>
      </c>
      <c r="H868" s="2" t="s">
        <v>537</v>
      </c>
      <c r="I868" s="2" t="s">
        <v>538</v>
      </c>
      <c r="J868" s="2" t="s">
        <v>539</v>
      </c>
      <c r="K868" s="2" t="s">
        <v>224</v>
      </c>
      <c r="L868" s="2" t="s">
        <v>225</v>
      </c>
      <c r="M868" s="2" t="s">
        <v>540</v>
      </c>
      <c r="N868" s="2" t="s">
        <v>541</v>
      </c>
      <c r="P868" s="2">
        <v>55450889</v>
      </c>
    </row>
    <row r="869" spans="1:16" x14ac:dyDescent="0.2">
      <c r="A869" s="2">
        <v>10</v>
      </c>
      <c r="B869" s="2">
        <v>4</v>
      </c>
      <c r="C869" s="2">
        <v>2004</v>
      </c>
      <c r="D869" s="3">
        <v>5000</v>
      </c>
      <c r="E869" s="2" t="s">
        <v>2014</v>
      </c>
      <c r="F869" s="2" t="s">
        <v>881</v>
      </c>
      <c r="G869" s="2" t="s">
        <v>1892</v>
      </c>
      <c r="J869" s="2" t="s">
        <v>896</v>
      </c>
      <c r="K869" s="2" t="s">
        <v>897</v>
      </c>
      <c r="L869" s="2" t="s">
        <v>236</v>
      </c>
      <c r="P869" s="2">
        <v>75831897</v>
      </c>
    </row>
    <row r="870" spans="1:16" x14ac:dyDescent="0.2">
      <c r="A870" s="2">
        <v>10</v>
      </c>
      <c r="B870" s="2">
        <v>21</v>
      </c>
      <c r="C870" s="2">
        <v>2004</v>
      </c>
      <c r="D870" s="3">
        <v>10000</v>
      </c>
      <c r="E870" s="2" t="s">
        <v>2014</v>
      </c>
      <c r="F870" s="2" t="s">
        <v>977</v>
      </c>
      <c r="G870" s="2" t="s">
        <v>1892</v>
      </c>
      <c r="J870" s="2" t="s">
        <v>896</v>
      </c>
      <c r="K870" s="2" t="s">
        <v>897</v>
      </c>
      <c r="L870" s="2" t="s">
        <v>236</v>
      </c>
      <c r="P870" s="2">
        <v>75831897</v>
      </c>
    </row>
    <row r="871" spans="1:16" x14ac:dyDescent="0.2">
      <c r="A871" s="2">
        <v>3</v>
      </c>
      <c r="B871" s="2">
        <v>31</v>
      </c>
      <c r="C871" s="2">
        <v>2004</v>
      </c>
      <c r="D871" s="3">
        <v>15000</v>
      </c>
      <c r="E871" s="2" t="s">
        <v>2014</v>
      </c>
      <c r="F871" s="2" t="s">
        <v>529</v>
      </c>
      <c r="G871" s="2" t="s">
        <v>1752</v>
      </c>
      <c r="I871" s="2" t="s">
        <v>616</v>
      </c>
      <c r="J871" s="2" t="s">
        <v>617</v>
      </c>
      <c r="K871" s="2" t="s">
        <v>14</v>
      </c>
      <c r="L871" s="2" t="s">
        <v>15</v>
      </c>
      <c r="P871" s="2">
        <v>35077877</v>
      </c>
    </row>
    <row r="872" spans="1:16" x14ac:dyDescent="0.2">
      <c r="A872" s="2">
        <v>10</v>
      </c>
      <c r="B872" s="2">
        <v>12</v>
      </c>
      <c r="C872" s="2">
        <v>2007</v>
      </c>
      <c r="D872" s="3">
        <v>15000</v>
      </c>
      <c r="E872" s="2" t="s">
        <v>2014</v>
      </c>
      <c r="F872" s="2" t="s">
        <v>1362</v>
      </c>
      <c r="G872" s="2" t="s">
        <v>1752</v>
      </c>
      <c r="I872" s="2" t="s">
        <v>616</v>
      </c>
      <c r="J872" s="2" t="s">
        <v>617</v>
      </c>
      <c r="K872" s="2" t="s">
        <v>14</v>
      </c>
      <c r="L872" s="2" t="s">
        <v>15</v>
      </c>
      <c r="P872" s="2">
        <v>35077877</v>
      </c>
    </row>
    <row r="873" spans="1:16" x14ac:dyDescent="0.2">
      <c r="A873" s="2">
        <v>3</v>
      </c>
      <c r="B873" s="2">
        <v>11</v>
      </c>
      <c r="C873" s="2">
        <v>2004</v>
      </c>
      <c r="D873" s="3">
        <v>15000</v>
      </c>
      <c r="E873" s="2" t="s">
        <v>2014</v>
      </c>
      <c r="F873" s="2" t="s">
        <v>529</v>
      </c>
      <c r="G873" s="2" t="s">
        <v>1836</v>
      </c>
      <c r="H873" s="2" t="s">
        <v>580</v>
      </c>
      <c r="I873" s="2" t="s">
        <v>581</v>
      </c>
      <c r="J873" s="2" t="s">
        <v>582</v>
      </c>
      <c r="K873" s="2" t="s">
        <v>90</v>
      </c>
      <c r="L873" s="2" t="s">
        <v>91</v>
      </c>
      <c r="P873" s="2">
        <v>57358823</v>
      </c>
    </row>
    <row r="874" spans="1:16" x14ac:dyDescent="0.2">
      <c r="A874" s="2">
        <v>8</v>
      </c>
      <c r="B874" s="2">
        <v>7</v>
      </c>
      <c r="C874" s="2">
        <v>2006</v>
      </c>
      <c r="D874" s="3">
        <v>15000</v>
      </c>
      <c r="E874" s="2" t="s">
        <v>2014</v>
      </c>
      <c r="F874" s="2" t="s">
        <v>1226</v>
      </c>
      <c r="G874" s="2" t="s">
        <v>1595</v>
      </c>
      <c r="H874" s="2" t="s">
        <v>1243</v>
      </c>
      <c r="I874" s="2" t="s">
        <v>1244</v>
      </c>
      <c r="J874" s="2" t="s">
        <v>80</v>
      </c>
      <c r="K874" s="2" t="s">
        <v>14</v>
      </c>
      <c r="L874" s="2" t="s">
        <v>15</v>
      </c>
      <c r="O874" s="2" t="s">
        <v>81</v>
      </c>
      <c r="P874" s="2">
        <v>13196524</v>
      </c>
    </row>
    <row r="875" spans="1:16" x14ac:dyDescent="0.2">
      <c r="A875" s="2">
        <v>3</v>
      </c>
      <c r="B875" s="2">
        <v>28</v>
      </c>
      <c r="C875" s="2">
        <v>2007</v>
      </c>
      <c r="D875" s="3">
        <v>15000</v>
      </c>
      <c r="E875" s="2" t="s">
        <v>2014</v>
      </c>
      <c r="F875" s="2" t="s">
        <v>1302</v>
      </c>
      <c r="G875" s="2" t="s">
        <v>1595</v>
      </c>
      <c r="H875" s="2" t="s">
        <v>1243</v>
      </c>
      <c r="I875" s="2" t="s">
        <v>1244</v>
      </c>
      <c r="J875" s="2" t="s">
        <v>80</v>
      </c>
      <c r="K875" s="2" t="s">
        <v>14</v>
      </c>
      <c r="L875" s="2" t="s">
        <v>15</v>
      </c>
      <c r="O875" s="2" t="s">
        <v>81</v>
      </c>
      <c r="P875" s="2">
        <v>13196524</v>
      </c>
    </row>
    <row r="876" spans="1:16" x14ac:dyDescent="0.2">
      <c r="A876" s="2">
        <v>2</v>
      </c>
      <c r="B876" s="2">
        <v>24</v>
      </c>
      <c r="C876" s="2">
        <v>2003</v>
      </c>
      <c r="D876" s="3">
        <v>14000</v>
      </c>
      <c r="E876" s="2" t="s">
        <v>2014</v>
      </c>
      <c r="F876" s="2" t="s">
        <v>79</v>
      </c>
      <c r="G876" s="2" t="s">
        <v>1619</v>
      </c>
      <c r="J876" s="2" t="s">
        <v>80</v>
      </c>
      <c r="K876" s="2" t="s">
        <v>14</v>
      </c>
      <c r="L876" s="2" t="s">
        <v>15</v>
      </c>
      <c r="N876" s="2" t="s">
        <v>81</v>
      </c>
      <c r="P876" s="2">
        <v>16674656</v>
      </c>
    </row>
    <row r="877" spans="1:16" x14ac:dyDescent="0.2">
      <c r="A877" s="2">
        <v>2</v>
      </c>
      <c r="B877" s="2">
        <v>27</v>
      </c>
      <c r="C877" s="2">
        <v>2004</v>
      </c>
      <c r="D877" s="3">
        <v>7500</v>
      </c>
      <c r="E877" s="2" t="s">
        <v>2014</v>
      </c>
      <c r="F877" s="2" t="s">
        <v>529</v>
      </c>
      <c r="G877" s="2" t="s">
        <v>1619</v>
      </c>
      <c r="J877" s="2" t="s">
        <v>80</v>
      </c>
      <c r="K877" s="2" t="s">
        <v>14</v>
      </c>
      <c r="L877" s="2" t="s">
        <v>15</v>
      </c>
      <c r="N877" s="2" t="s">
        <v>81</v>
      </c>
      <c r="P877" s="2">
        <v>16674656</v>
      </c>
    </row>
    <row r="878" spans="1:16" x14ac:dyDescent="0.2">
      <c r="A878" s="2">
        <v>9</v>
      </c>
      <c r="B878" s="2">
        <v>30</v>
      </c>
      <c r="C878" s="2">
        <v>2004</v>
      </c>
      <c r="D878" s="3">
        <v>7500</v>
      </c>
      <c r="E878" s="2" t="s">
        <v>2014</v>
      </c>
      <c r="F878" s="2" t="s">
        <v>881</v>
      </c>
      <c r="G878" s="2" t="s">
        <v>1619</v>
      </c>
      <c r="J878" s="2" t="s">
        <v>80</v>
      </c>
      <c r="K878" s="2" t="s">
        <v>14</v>
      </c>
      <c r="L878" s="2" t="s">
        <v>15</v>
      </c>
      <c r="N878" s="2" t="s">
        <v>81</v>
      </c>
      <c r="P878" s="2">
        <v>16674656</v>
      </c>
    </row>
    <row r="879" spans="1:16" x14ac:dyDescent="0.2">
      <c r="A879" s="2">
        <v>6</v>
      </c>
      <c r="B879" s="2">
        <v>4</v>
      </c>
      <c r="C879" s="2">
        <v>2008</v>
      </c>
      <c r="D879" s="3">
        <v>15000</v>
      </c>
      <c r="E879" s="2" t="s">
        <v>2014</v>
      </c>
      <c r="F879" s="2" t="s">
        <v>1508</v>
      </c>
      <c r="G879" s="2" t="s">
        <v>1594</v>
      </c>
      <c r="H879" s="2" t="s">
        <v>1509</v>
      </c>
      <c r="I879" s="2" t="s">
        <v>1510</v>
      </c>
      <c r="J879" s="2" t="s">
        <v>1511</v>
      </c>
      <c r="K879" s="2" t="s">
        <v>14</v>
      </c>
      <c r="L879" s="2" t="s">
        <v>15</v>
      </c>
      <c r="P879" s="2">
        <v>13193606</v>
      </c>
    </row>
    <row r="880" spans="1:16" x14ac:dyDescent="0.2">
      <c r="A880" s="2">
        <v>5</v>
      </c>
      <c r="B880" s="2">
        <v>19</v>
      </c>
      <c r="C880" s="2">
        <v>2016</v>
      </c>
      <c r="D880" s="3">
        <v>45000</v>
      </c>
      <c r="E880" s="2" t="s">
        <v>2014</v>
      </c>
      <c r="F880" s="2" t="s">
        <v>1548</v>
      </c>
      <c r="G880" s="2" t="s">
        <v>1594</v>
      </c>
      <c r="H880" s="2" t="s">
        <v>1509</v>
      </c>
      <c r="I880" s="2" t="s">
        <v>1510</v>
      </c>
      <c r="J880" s="2" t="s">
        <v>1511</v>
      </c>
      <c r="K880" s="2" t="s">
        <v>14</v>
      </c>
      <c r="L880" s="2" t="s">
        <v>15</v>
      </c>
      <c r="P880" s="2">
        <v>13193606</v>
      </c>
    </row>
    <row r="881" spans="1:16" x14ac:dyDescent="0.2">
      <c r="A881" s="2">
        <v>12</v>
      </c>
      <c r="B881" s="2">
        <v>23</v>
      </c>
      <c r="C881" s="2">
        <v>2005</v>
      </c>
      <c r="D881" s="3">
        <v>15000</v>
      </c>
      <c r="E881" s="2" t="s">
        <v>2014</v>
      </c>
      <c r="F881" s="2" t="s">
        <v>1053</v>
      </c>
      <c r="G881" s="2" t="s">
        <v>1745</v>
      </c>
      <c r="I881" s="2" t="s">
        <v>542</v>
      </c>
      <c r="J881" s="2" t="s">
        <v>543</v>
      </c>
      <c r="K881" s="2" t="s">
        <v>544</v>
      </c>
      <c r="L881" s="2" t="s">
        <v>32</v>
      </c>
      <c r="N881" s="2" t="s">
        <v>545</v>
      </c>
      <c r="P881" s="2">
        <v>34261727</v>
      </c>
    </row>
    <row r="882" spans="1:16" x14ac:dyDescent="0.2">
      <c r="A882" s="2">
        <v>1</v>
      </c>
      <c r="B882" s="2">
        <v>12</v>
      </c>
      <c r="C882" s="2">
        <v>2004</v>
      </c>
      <c r="D882" s="3">
        <v>15000</v>
      </c>
      <c r="E882" s="2" t="s">
        <v>2014</v>
      </c>
      <c r="F882" s="2" t="s">
        <v>529</v>
      </c>
      <c r="G882" s="2" t="s">
        <v>1745</v>
      </c>
      <c r="I882" s="2" t="s">
        <v>542</v>
      </c>
      <c r="J882" s="2" t="s">
        <v>543</v>
      </c>
      <c r="K882" s="2" t="s">
        <v>544</v>
      </c>
      <c r="L882" s="2" t="s">
        <v>32</v>
      </c>
      <c r="N882" s="2" t="s">
        <v>545</v>
      </c>
      <c r="P882" s="2">
        <v>34261727</v>
      </c>
    </row>
    <row r="883" spans="1:16" x14ac:dyDescent="0.2">
      <c r="A883" s="2">
        <v>7</v>
      </c>
      <c r="B883" s="2">
        <v>6</v>
      </c>
      <c r="C883" s="2">
        <v>2006</v>
      </c>
      <c r="D883" s="3">
        <v>15000</v>
      </c>
      <c r="E883" s="2" t="s">
        <v>2014</v>
      </c>
      <c r="F883" s="2" t="s">
        <v>1226</v>
      </c>
      <c r="G883" s="2" t="s">
        <v>1745</v>
      </c>
      <c r="I883" s="2" t="s">
        <v>542</v>
      </c>
      <c r="J883" s="2" t="s">
        <v>543</v>
      </c>
      <c r="K883" s="2" t="s">
        <v>544</v>
      </c>
      <c r="L883" s="2" t="s">
        <v>32</v>
      </c>
      <c r="N883" s="2" t="s">
        <v>545</v>
      </c>
      <c r="P883" s="2">
        <v>34261727</v>
      </c>
    </row>
    <row r="884" spans="1:16" x14ac:dyDescent="0.2">
      <c r="A884" s="2">
        <v>6</v>
      </c>
      <c r="B884" s="2">
        <v>14</v>
      </c>
      <c r="C884" s="2">
        <v>2007</v>
      </c>
      <c r="D884" s="3">
        <v>7500</v>
      </c>
      <c r="E884" s="2" t="s">
        <v>2014</v>
      </c>
      <c r="F884" s="2" t="s">
        <v>1336</v>
      </c>
      <c r="G884" s="2" t="s">
        <v>1745</v>
      </c>
      <c r="I884" s="2" t="s">
        <v>542</v>
      </c>
      <c r="J884" s="2" t="s">
        <v>543</v>
      </c>
      <c r="K884" s="2" t="s">
        <v>544</v>
      </c>
      <c r="L884" s="2" t="s">
        <v>32</v>
      </c>
      <c r="N884" s="2" t="s">
        <v>545</v>
      </c>
      <c r="P884" s="2">
        <v>34261727</v>
      </c>
    </row>
    <row r="885" spans="1:16" x14ac:dyDescent="0.2">
      <c r="A885" s="2">
        <v>9</v>
      </c>
      <c r="B885" s="2">
        <v>28</v>
      </c>
      <c r="C885" s="2">
        <v>2007</v>
      </c>
      <c r="D885" s="3">
        <v>7500</v>
      </c>
      <c r="E885" s="2" t="s">
        <v>2014</v>
      </c>
      <c r="F885" s="2" t="s">
        <v>1362</v>
      </c>
      <c r="G885" s="2" t="s">
        <v>1745</v>
      </c>
      <c r="I885" s="2" t="s">
        <v>542</v>
      </c>
      <c r="J885" s="2" t="s">
        <v>543</v>
      </c>
      <c r="K885" s="2" t="s">
        <v>544</v>
      </c>
      <c r="L885" s="2" t="s">
        <v>32</v>
      </c>
      <c r="N885" s="2" t="s">
        <v>545</v>
      </c>
      <c r="P885" s="2">
        <v>34261727</v>
      </c>
    </row>
    <row r="886" spans="1:16" x14ac:dyDescent="0.2">
      <c r="A886" s="2">
        <v>3</v>
      </c>
      <c r="B886" s="2">
        <v>25</v>
      </c>
      <c r="C886" s="2">
        <v>2008</v>
      </c>
      <c r="D886" s="3">
        <v>15000</v>
      </c>
      <c r="E886" s="2" t="s">
        <v>2014</v>
      </c>
      <c r="F886" s="2" t="s">
        <v>1465</v>
      </c>
      <c r="G886" s="2" t="s">
        <v>1745</v>
      </c>
      <c r="I886" s="2" t="s">
        <v>542</v>
      </c>
      <c r="J886" s="2" t="s">
        <v>543</v>
      </c>
      <c r="K886" s="2" t="s">
        <v>544</v>
      </c>
      <c r="L886" s="2" t="s">
        <v>32</v>
      </c>
      <c r="N886" s="2" t="s">
        <v>545</v>
      </c>
      <c r="P886" s="2">
        <v>34261727</v>
      </c>
    </row>
    <row r="887" spans="1:16" x14ac:dyDescent="0.2">
      <c r="A887" s="2">
        <v>6</v>
      </c>
      <c r="B887" s="2">
        <v>17</v>
      </c>
      <c r="C887" s="2">
        <v>2005</v>
      </c>
      <c r="D887" s="3">
        <v>1000</v>
      </c>
      <c r="E887" s="2" t="s">
        <v>2014</v>
      </c>
      <c r="F887" s="2" t="s">
        <v>1053</v>
      </c>
      <c r="G887" s="2" t="s">
        <v>1698</v>
      </c>
      <c r="H887" s="2" t="s">
        <v>592</v>
      </c>
      <c r="I887" s="2" t="s">
        <v>1092</v>
      </c>
      <c r="J887" s="2" t="s">
        <v>1093</v>
      </c>
      <c r="K887" s="2" t="s">
        <v>1094</v>
      </c>
      <c r="L887" s="2" t="s">
        <v>49</v>
      </c>
      <c r="N887" s="2" t="s">
        <v>1095</v>
      </c>
      <c r="P887" s="2">
        <v>31212286</v>
      </c>
    </row>
    <row r="888" spans="1:16" x14ac:dyDescent="0.2">
      <c r="A888" s="2">
        <v>12</v>
      </c>
      <c r="B888" s="2">
        <v>9</v>
      </c>
      <c r="C888" s="2">
        <v>2003</v>
      </c>
      <c r="D888" s="3">
        <v>15000</v>
      </c>
      <c r="E888" s="2" t="s">
        <v>2014</v>
      </c>
      <c r="F888" s="2" t="s">
        <v>186</v>
      </c>
      <c r="G888" s="2" t="s">
        <v>1597</v>
      </c>
      <c r="I888" s="2" t="s">
        <v>303</v>
      </c>
      <c r="J888" s="2" t="s">
        <v>304</v>
      </c>
      <c r="K888" s="2" t="s">
        <v>305</v>
      </c>
      <c r="L888" s="2" t="s">
        <v>236</v>
      </c>
      <c r="N888" s="2" t="s">
        <v>306</v>
      </c>
      <c r="P888" s="2">
        <v>13205701</v>
      </c>
    </row>
    <row r="889" spans="1:16" x14ac:dyDescent="0.2">
      <c r="A889" s="2">
        <v>1</v>
      </c>
      <c r="B889" s="2">
        <v>3</v>
      </c>
      <c r="C889" s="2">
        <v>2008</v>
      </c>
      <c r="D889" s="3">
        <v>15000</v>
      </c>
      <c r="E889" s="2" t="s">
        <v>2014</v>
      </c>
      <c r="F889" s="2" t="s">
        <v>1385</v>
      </c>
      <c r="G889" s="2" t="s">
        <v>1597</v>
      </c>
      <c r="I889" s="2" t="s">
        <v>303</v>
      </c>
      <c r="J889" s="2" t="s">
        <v>304</v>
      </c>
      <c r="K889" s="2" t="s">
        <v>305</v>
      </c>
      <c r="L889" s="2" t="s">
        <v>236</v>
      </c>
      <c r="N889" s="2" t="s">
        <v>306</v>
      </c>
      <c r="P889" s="2">
        <v>13205701</v>
      </c>
    </row>
    <row r="890" spans="1:16" x14ac:dyDescent="0.2">
      <c r="A890" s="2">
        <v>12</v>
      </c>
      <c r="B890" s="2">
        <v>23</v>
      </c>
      <c r="C890" s="2">
        <v>2005</v>
      </c>
      <c r="D890" s="3">
        <v>15000</v>
      </c>
      <c r="E890" s="2" t="s">
        <v>2014</v>
      </c>
      <c r="F890" s="2" t="s">
        <v>1053</v>
      </c>
      <c r="G890" s="2" t="s">
        <v>1665</v>
      </c>
      <c r="H890" s="2" t="s">
        <v>23</v>
      </c>
      <c r="I890" s="2" t="s">
        <v>139</v>
      </c>
      <c r="J890" s="2" t="s">
        <v>140</v>
      </c>
      <c r="K890" s="2" t="s">
        <v>141</v>
      </c>
      <c r="L890" s="2" t="s">
        <v>142</v>
      </c>
      <c r="O890" s="2" t="s">
        <v>143</v>
      </c>
      <c r="P890" s="2">
        <v>23621959</v>
      </c>
    </row>
    <row r="891" spans="1:16" x14ac:dyDescent="0.2">
      <c r="A891" s="2">
        <v>2</v>
      </c>
      <c r="B891" s="2">
        <v>20</v>
      </c>
      <c r="C891" s="2">
        <v>2004</v>
      </c>
      <c r="D891" s="3">
        <v>15000</v>
      </c>
      <c r="E891" s="2" t="s">
        <v>2014</v>
      </c>
      <c r="F891" s="2" t="s">
        <v>529</v>
      </c>
      <c r="G891" s="2" t="s">
        <v>1665</v>
      </c>
      <c r="H891" s="2" t="s">
        <v>23</v>
      </c>
      <c r="I891" s="2" t="s">
        <v>139</v>
      </c>
      <c r="J891" s="2" t="s">
        <v>140</v>
      </c>
      <c r="K891" s="2" t="s">
        <v>141</v>
      </c>
      <c r="L891" s="2" t="s">
        <v>142</v>
      </c>
      <c r="O891" s="2" t="s">
        <v>143</v>
      </c>
      <c r="P891" s="2">
        <v>23621959</v>
      </c>
    </row>
    <row r="892" spans="1:16" x14ac:dyDescent="0.2">
      <c r="A892" s="2">
        <v>3</v>
      </c>
      <c r="B892" s="2">
        <v>20</v>
      </c>
      <c r="C892" s="2">
        <v>2006</v>
      </c>
      <c r="D892" s="3">
        <v>15000</v>
      </c>
      <c r="E892" s="2" t="s">
        <v>2014</v>
      </c>
      <c r="F892" s="2" t="s">
        <v>1178</v>
      </c>
      <c r="G892" s="2" t="s">
        <v>1665</v>
      </c>
      <c r="H892" s="2" t="s">
        <v>23</v>
      </c>
      <c r="I892" s="2" t="s">
        <v>139</v>
      </c>
      <c r="J892" s="2" t="s">
        <v>140</v>
      </c>
      <c r="K892" s="2" t="s">
        <v>141</v>
      </c>
      <c r="L892" s="2" t="s">
        <v>142</v>
      </c>
      <c r="O892" s="2" t="s">
        <v>143</v>
      </c>
      <c r="P892" s="2">
        <v>23621959</v>
      </c>
    </row>
    <row r="893" spans="1:16" x14ac:dyDescent="0.2">
      <c r="A893" s="2">
        <v>5</v>
      </c>
      <c r="B893" s="2">
        <v>2</v>
      </c>
      <c r="C893" s="2">
        <v>2007</v>
      </c>
      <c r="D893" s="3">
        <v>15000</v>
      </c>
      <c r="E893" s="2" t="s">
        <v>2014</v>
      </c>
      <c r="F893" s="2" t="s">
        <v>1318</v>
      </c>
      <c r="G893" s="2" t="s">
        <v>1665</v>
      </c>
      <c r="H893" s="2" t="s">
        <v>23</v>
      </c>
      <c r="I893" s="2" t="s">
        <v>139</v>
      </c>
      <c r="J893" s="2" t="s">
        <v>140</v>
      </c>
      <c r="K893" s="2" t="s">
        <v>141</v>
      </c>
      <c r="L893" s="2" t="s">
        <v>142</v>
      </c>
      <c r="O893" s="2" t="s">
        <v>143</v>
      </c>
      <c r="P893" s="2">
        <v>23621959</v>
      </c>
    </row>
    <row r="894" spans="1:16" x14ac:dyDescent="0.2">
      <c r="A894" s="2">
        <v>1</v>
      </c>
      <c r="B894" s="2">
        <v>18</v>
      </c>
      <c r="C894" s="2">
        <v>2008</v>
      </c>
      <c r="D894" s="3">
        <v>15000</v>
      </c>
      <c r="E894" s="2" t="s">
        <v>2014</v>
      </c>
      <c r="F894" s="2" t="s">
        <v>1424</v>
      </c>
      <c r="G894" s="2" t="s">
        <v>1665</v>
      </c>
      <c r="H894" s="2" t="s">
        <v>23</v>
      </c>
      <c r="I894" s="2" t="s">
        <v>139</v>
      </c>
      <c r="J894" s="2" t="s">
        <v>140</v>
      </c>
      <c r="K894" s="2" t="s">
        <v>141</v>
      </c>
      <c r="L894" s="2" t="s">
        <v>142</v>
      </c>
      <c r="O894" s="2" t="s">
        <v>143</v>
      </c>
      <c r="P894" s="2">
        <v>23621959</v>
      </c>
    </row>
    <row r="895" spans="1:16" x14ac:dyDescent="0.2">
      <c r="A895" s="2">
        <v>3</v>
      </c>
      <c r="B895" s="2">
        <v>19</v>
      </c>
      <c r="C895" s="2">
        <v>2003</v>
      </c>
      <c r="D895" s="3">
        <v>5000</v>
      </c>
      <c r="E895" s="2" t="s">
        <v>2014</v>
      </c>
      <c r="F895" s="2" t="s">
        <v>71</v>
      </c>
      <c r="G895" s="2" t="s">
        <v>1665</v>
      </c>
      <c r="H895" s="2" t="s">
        <v>23</v>
      </c>
      <c r="I895" s="2" t="s">
        <v>139</v>
      </c>
      <c r="J895" s="2" t="s">
        <v>140</v>
      </c>
      <c r="K895" s="2" t="s">
        <v>141</v>
      </c>
      <c r="L895" s="2" t="s">
        <v>142</v>
      </c>
      <c r="O895" s="2" t="s">
        <v>143</v>
      </c>
      <c r="P895" s="2">
        <v>23621959</v>
      </c>
    </row>
    <row r="896" spans="1:16" x14ac:dyDescent="0.2">
      <c r="A896" s="2">
        <v>6</v>
      </c>
      <c r="B896" s="2">
        <v>1</v>
      </c>
      <c r="C896" s="2">
        <v>2004</v>
      </c>
      <c r="D896" s="3">
        <v>15000</v>
      </c>
      <c r="E896" s="2" t="s">
        <v>2014</v>
      </c>
      <c r="F896" s="2" t="s">
        <v>701</v>
      </c>
      <c r="G896" s="2" t="s">
        <v>1860</v>
      </c>
      <c r="J896" s="2" t="s">
        <v>702</v>
      </c>
      <c r="K896" s="2" t="s">
        <v>20</v>
      </c>
      <c r="L896" s="2" t="s">
        <v>21</v>
      </c>
      <c r="P896" s="2">
        <v>61703152</v>
      </c>
    </row>
    <row r="897" spans="1:16" x14ac:dyDescent="0.2">
      <c r="A897" s="2">
        <v>1</v>
      </c>
      <c r="B897" s="2">
        <v>16</v>
      </c>
      <c r="C897" s="2">
        <v>2003</v>
      </c>
      <c r="D897" s="3">
        <v>15000</v>
      </c>
      <c r="E897" s="2" t="s">
        <v>2014</v>
      </c>
      <c r="F897" s="2" t="s">
        <v>11</v>
      </c>
      <c r="G897" s="2" t="s">
        <v>1642</v>
      </c>
      <c r="H897" s="2" t="s">
        <v>17</v>
      </c>
      <c r="I897" s="2" t="s">
        <v>18</v>
      </c>
      <c r="J897" s="2" t="s">
        <v>19</v>
      </c>
      <c r="K897" s="2" t="s">
        <v>20</v>
      </c>
      <c r="L897" s="2" t="s">
        <v>21</v>
      </c>
      <c r="N897" s="2" t="s">
        <v>22</v>
      </c>
      <c r="P897" s="2">
        <v>20340061</v>
      </c>
    </row>
    <row r="898" spans="1:16" x14ac:dyDescent="0.2">
      <c r="A898" s="2">
        <v>2</v>
      </c>
      <c r="B898" s="2">
        <v>28</v>
      </c>
      <c r="C898" s="2">
        <v>2008</v>
      </c>
      <c r="D898" s="3">
        <v>15000</v>
      </c>
      <c r="E898" s="2" t="s">
        <v>2014</v>
      </c>
      <c r="F898" s="2" t="s">
        <v>1434</v>
      </c>
      <c r="G898" s="2" t="s">
        <v>1642</v>
      </c>
      <c r="H898" s="2" t="s">
        <v>17</v>
      </c>
      <c r="I898" s="2" t="s">
        <v>18</v>
      </c>
      <c r="J898" s="2" t="s">
        <v>19</v>
      </c>
      <c r="K898" s="2" t="s">
        <v>20</v>
      </c>
      <c r="L898" s="2" t="s">
        <v>21</v>
      </c>
      <c r="N898" s="2" t="s">
        <v>22</v>
      </c>
      <c r="P898" s="2">
        <v>20340061</v>
      </c>
    </row>
    <row r="899" spans="1:16" x14ac:dyDescent="0.2">
      <c r="A899" s="2">
        <v>10</v>
      </c>
      <c r="B899" s="2">
        <v>19</v>
      </c>
      <c r="C899" s="2">
        <v>2005</v>
      </c>
      <c r="D899" s="3">
        <v>3000</v>
      </c>
      <c r="E899" s="2" t="s">
        <v>2014</v>
      </c>
      <c r="F899" s="2" t="s">
        <v>1137</v>
      </c>
      <c r="G899" s="2" t="s">
        <v>1928</v>
      </c>
      <c r="H899" s="2" t="s">
        <v>506</v>
      </c>
      <c r="I899" s="2" t="s">
        <v>1145</v>
      </c>
      <c r="J899" s="2" t="s">
        <v>1146</v>
      </c>
      <c r="K899" s="2" t="s">
        <v>1147</v>
      </c>
      <c r="L899" s="2" t="s">
        <v>316</v>
      </c>
      <c r="P899" s="2">
        <v>94420596</v>
      </c>
    </row>
    <row r="900" spans="1:16" x14ac:dyDescent="0.2">
      <c r="A900" s="2">
        <v>10</v>
      </c>
      <c r="B900" s="2">
        <v>26</v>
      </c>
      <c r="C900" s="2">
        <v>2005</v>
      </c>
      <c r="D900" s="3">
        <v>350</v>
      </c>
      <c r="E900" s="2" t="s">
        <v>2014</v>
      </c>
      <c r="F900" s="2" t="s">
        <v>1154</v>
      </c>
      <c r="G900" s="2" t="s">
        <v>1931</v>
      </c>
      <c r="J900" s="2" t="s">
        <v>1155</v>
      </c>
      <c r="K900" s="2" t="s">
        <v>48</v>
      </c>
      <c r="L900" s="2" t="s">
        <v>49</v>
      </c>
      <c r="N900" s="2" t="s">
        <v>1156</v>
      </c>
      <c r="P900" s="2">
        <v>94431352</v>
      </c>
    </row>
    <row r="901" spans="1:16" x14ac:dyDescent="0.2">
      <c r="A901" s="2">
        <v>2</v>
      </c>
      <c r="B901" s="2">
        <v>12</v>
      </c>
      <c r="C901" s="2">
        <v>2007</v>
      </c>
      <c r="D901" s="3">
        <v>220</v>
      </c>
      <c r="E901" s="2" t="s">
        <v>2014</v>
      </c>
      <c r="F901" s="2" t="s">
        <v>1231</v>
      </c>
      <c r="G901" s="2" t="s">
        <v>1954</v>
      </c>
      <c r="H901" s="2" t="s">
        <v>1295</v>
      </c>
      <c r="I901" s="2" t="s">
        <v>1296</v>
      </c>
      <c r="J901" s="2" t="s">
        <v>1297</v>
      </c>
      <c r="K901" s="2" t="s">
        <v>1298</v>
      </c>
      <c r="L901" s="2" t="s">
        <v>449</v>
      </c>
      <c r="P901" s="2">
        <v>96372914</v>
      </c>
    </row>
    <row r="902" spans="1:16" x14ac:dyDescent="0.2">
      <c r="A902" s="2">
        <v>7</v>
      </c>
      <c r="B902" s="2">
        <v>12</v>
      </c>
      <c r="C902" s="2">
        <v>2006</v>
      </c>
      <c r="D902" s="3">
        <v>325</v>
      </c>
      <c r="E902" s="2" t="s">
        <v>2014</v>
      </c>
      <c r="F902" s="2" t="s">
        <v>1231</v>
      </c>
      <c r="G902" s="2" t="s">
        <v>1942</v>
      </c>
      <c r="H902" s="2" t="s">
        <v>1232</v>
      </c>
      <c r="I902" s="2" t="s">
        <v>1233</v>
      </c>
      <c r="J902" s="2" t="s">
        <v>1234</v>
      </c>
      <c r="K902" s="2" t="s">
        <v>1235</v>
      </c>
      <c r="L902" s="2" t="s">
        <v>1236</v>
      </c>
      <c r="P902" s="2">
        <v>95321054</v>
      </c>
    </row>
    <row r="903" spans="1:16" x14ac:dyDescent="0.2">
      <c r="A903" s="2">
        <v>4</v>
      </c>
      <c r="B903" s="2">
        <v>23</v>
      </c>
      <c r="C903" s="2">
        <v>2004</v>
      </c>
      <c r="D903" s="3">
        <v>15000</v>
      </c>
      <c r="E903" s="2" t="s">
        <v>2014</v>
      </c>
      <c r="F903" s="2" t="s">
        <v>529</v>
      </c>
      <c r="G903" s="2" t="s">
        <v>1627</v>
      </c>
      <c r="J903" s="2" t="s">
        <v>76</v>
      </c>
      <c r="K903" s="2" t="s">
        <v>77</v>
      </c>
      <c r="L903" s="2" t="s">
        <v>78</v>
      </c>
      <c r="P903" s="2">
        <v>18208369</v>
      </c>
    </row>
    <row r="904" spans="1:16" x14ac:dyDescent="0.2">
      <c r="A904" s="2">
        <v>3</v>
      </c>
      <c r="B904" s="2">
        <v>4</v>
      </c>
      <c r="C904" s="2">
        <v>2003</v>
      </c>
      <c r="D904" s="3">
        <v>15000</v>
      </c>
      <c r="E904" s="2" t="s">
        <v>2014</v>
      </c>
      <c r="F904" s="2" t="s">
        <v>71</v>
      </c>
      <c r="G904" s="2" t="s">
        <v>1627</v>
      </c>
      <c r="J904" s="2" t="s">
        <v>76</v>
      </c>
      <c r="K904" s="2" t="s">
        <v>77</v>
      </c>
      <c r="L904" s="2" t="s">
        <v>78</v>
      </c>
      <c r="P904" s="2">
        <v>18208369</v>
      </c>
    </row>
    <row r="905" spans="1:16" x14ac:dyDescent="0.2">
      <c r="A905" s="2">
        <v>4</v>
      </c>
      <c r="B905" s="2">
        <v>21</v>
      </c>
      <c r="C905" s="2">
        <v>2008</v>
      </c>
      <c r="D905" s="3">
        <v>2500</v>
      </c>
      <c r="E905" s="2" t="s">
        <v>2014</v>
      </c>
      <c r="F905" s="2" t="s">
        <v>1487</v>
      </c>
      <c r="G905" s="2" t="s">
        <v>1488</v>
      </c>
      <c r="H905" s="2" t="s">
        <v>1067</v>
      </c>
      <c r="I905" s="2" t="s">
        <v>1488</v>
      </c>
      <c r="J905" s="2" t="s">
        <v>1489</v>
      </c>
      <c r="K905" s="2" t="s">
        <v>14</v>
      </c>
      <c r="L905" s="2" t="s">
        <v>15</v>
      </c>
      <c r="N905" s="2" t="s">
        <v>1490</v>
      </c>
      <c r="P905" s="2">
        <v>31665396</v>
      </c>
    </row>
    <row r="906" spans="1:16" x14ac:dyDescent="0.2">
      <c r="A906" s="2">
        <v>3</v>
      </c>
      <c r="B906" s="2">
        <v>24</v>
      </c>
      <c r="C906" s="2">
        <v>2004</v>
      </c>
      <c r="D906" s="3">
        <v>1000</v>
      </c>
      <c r="E906" s="2" t="s">
        <v>2014</v>
      </c>
      <c r="F906" s="2" t="s">
        <v>529</v>
      </c>
      <c r="G906" s="2" t="s">
        <v>1840</v>
      </c>
      <c r="J906" s="2" t="s">
        <v>597</v>
      </c>
      <c r="K906" s="2" t="s">
        <v>598</v>
      </c>
      <c r="L906" s="2" t="s">
        <v>106</v>
      </c>
      <c r="P906" s="2">
        <v>57652136</v>
      </c>
    </row>
    <row r="907" spans="1:16" x14ac:dyDescent="0.2">
      <c r="A907" s="2">
        <v>3</v>
      </c>
      <c r="B907" s="2">
        <v>28</v>
      </c>
      <c r="C907" s="2">
        <v>2007</v>
      </c>
      <c r="D907" s="3">
        <v>250</v>
      </c>
      <c r="E907" s="2" t="s">
        <v>2014</v>
      </c>
      <c r="F907" s="2" t="s">
        <v>1314</v>
      </c>
      <c r="G907" s="2" t="s">
        <v>1958</v>
      </c>
      <c r="J907" s="2" t="s">
        <v>1315</v>
      </c>
      <c r="K907" s="2" t="s">
        <v>1316</v>
      </c>
      <c r="L907" s="2" t="s">
        <v>32</v>
      </c>
      <c r="P907" s="2">
        <v>96480836</v>
      </c>
    </row>
    <row r="908" spans="1:16" x14ac:dyDescent="0.2">
      <c r="A908" s="2">
        <v>10</v>
      </c>
      <c r="B908" s="2">
        <v>1</v>
      </c>
      <c r="C908" s="2">
        <v>2004</v>
      </c>
      <c r="D908" s="3">
        <v>5000</v>
      </c>
      <c r="E908" s="2" t="s">
        <v>2014</v>
      </c>
      <c r="F908" s="2" t="s">
        <v>881</v>
      </c>
      <c r="G908" s="2" t="s">
        <v>1890</v>
      </c>
      <c r="H908" s="2" t="s">
        <v>885</v>
      </c>
      <c r="I908" s="2" t="s">
        <v>886</v>
      </c>
      <c r="J908" s="2" t="s">
        <v>887</v>
      </c>
      <c r="K908" s="2" t="s">
        <v>888</v>
      </c>
      <c r="L908" s="2" t="s">
        <v>201</v>
      </c>
      <c r="P908" s="2">
        <v>74849334</v>
      </c>
    </row>
    <row r="909" spans="1:16" x14ac:dyDescent="0.2">
      <c r="A909" s="2">
        <v>3</v>
      </c>
      <c r="B909" s="2">
        <v>6</v>
      </c>
      <c r="C909" s="2">
        <v>2008</v>
      </c>
      <c r="D909" s="3">
        <v>10000</v>
      </c>
      <c r="E909" s="2" t="s">
        <v>2014</v>
      </c>
      <c r="F909" s="2" t="s">
        <v>1426</v>
      </c>
      <c r="G909" s="2" t="s">
        <v>1981</v>
      </c>
      <c r="J909" s="2" t="s">
        <v>1447</v>
      </c>
      <c r="K909" s="2" t="s">
        <v>14</v>
      </c>
      <c r="L909" s="2" t="s">
        <v>15</v>
      </c>
      <c r="P909" s="2">
        <v>97184992</v>
      </c>
    </row>
    <row r="910" spans="1:16" x14ac:dyDescent="0.2">
      <c r="A910" s="2">
        <v>6</v>
      </c>
      <c r="B910" s="2">
        <v>18</v>
      </c>
      <c r="C910" s="2">
        <v>2004</v>
      </c>
      <c r="D910" s="3">
        <v>10000</v>
      </c>
      <c r="E910" s="2" t="s">
        <v>2014</v>
      </c>
      <c r="F910" s="2" t="s">
        <v>714</v>
      </c>
      <c r="G910" s="2" t="s">
        <v>1773</v>
      </c>
      <c r="H910" s="2" t="s">
        <v>260</v>
      </c>
      <c r="I910" s="2" t="s">
        <v>261</v>
      </c>
      <c r="J910" s="2" t="s">
        <v>262</v>
      </c>
      <c r="K910" s="2" t="s">
        <v>263</v>
      </c>
      <c r="L910" s="2" t="s">
        <v>264</v>
      </c>
      <c r="N910" s="2" t="s">
        <v>265</v>
      </c>
      <c r="P910" s="2">
        <v>36712700</v>
      </c>
    </row>
    <row r="911" spans="1:16" x14ac:dyDescent="0.2">
      <c r="A911" s="2">
        <v>6</v>
      </c>
      <c r="B911" s="2">
        <v>18</v>
      </c>
      <c r="C911" s="2">
        <v>2004</v>
      </c>
      <c r="D911" s="3">
        <v>5000</v>
      </c>
      <c r="E911" s="2" t="s">
        <v>2014</v>
      </c>
      <c r="F911" s="2" t="s">
        <v>714</v>
      </c>
      <c r="G911" s="2" t="s">
        <v>1773</v>
      </c>
      <c r="H911" s="2" t="s">
        <v>260</v>
      </c>
      <c r="I911" s="2" t="s">
        <v>261</v>
      </c>
      <c r="J911" s="2" t="s">
        <v>262</v>
      </c>
      <c r="K911" s="2" t="s">
        <v>263</v>
      </c>
      <c r="L911" s="2" t="s">
        <v>264</v>
      </c>
      <c r="N911" s="2" t="s">
        <v>265</v>
      </c>
      <c r="P911" s="2">
        <v>36712700</v>
      </c>
    </row>
    <row r="912" spans="1:16" x14ac:dyDescent="0.2">
      <c r="A912" s="2">
        <v>4</v>
      </c>
      <c r="B912" s="2">
        <v>11</v>
      </c>
      <c r="C912" s="2">
        <v>2006</v>
      </c>
      <c r="D912" s="3">
        <v>10000</v>
      </c>
      <c r="E912" s="2" t="s">
        <v>2014</v>
      </c>
      <c r="F912" s="2" t="s">
        <v>1198</v>
      </c>
      <c r="G912" s="2" t="s">
        <v>1773</v>
      </c>
      <c r="H912" s="2" t="s">
        <v>260</v>
      </c>
      <c r="I912" s="2" t="s">
        <v>261</v>
      </c>
      <c r="J912" s="2" t="s">
        <v>262</v>
      </c>
      <c r="K912" s="2" t="s">
        <v>263</v>
      </c>
      <c r="L912" s="2" t="s">
        <v>264</v>
      </c>
      <c r="N912" s="2" t="s">
        <v>265</v>
      </c>
      <c r="P912" s="2">
        <v>36712700</v>
      </c>
    </row>
    <row r="913" spans="1:16" x14ac:dyDescent="0.2">
      <c r="A913" s="2">
        <v>6</v>
      </c>
      <c r="B913" s="2">
        <v>9</v>
      </c>
      <c r="C913" s="2">
        <v>2003</v>
      </c>
      <c r="D913" s="3">
        <v>10000</v>
      </c>
      <c r="E913" s="2" t="s">
        <v>2014</v>
      </c>
      <c r="F913" s="2" t="s">
        <v>71</v>
      </c>
      <c r="G913" s="2" t="s">
        <v>1773</v>
      </c>
      <c r="H913" s="2" t="s">
        <v>260</v>
      </c>
      <c r="I913" s="2" t="s">
        <v>261</v>
      </c>
      <c r="J913" s="2" t="s">
        <v>262</v>
      </c>
      <c r="K913" s="2" t="s">
        <v>263</v>
      </c>
      <c r="L913" s="2" t="s">
        <v>264</v>
      </c>
      <c r="N913" s="2" t="s">
        <v>265</v>
      </c>
      <c r="P913" s="2">
        <v>36712700</v>
      </c>
    </row>
    <row r="914" spans="1:16" x14ac:dyDescent="0.2">
      <c r="A914" s="2">
        <v>2</v>
      </c>
      <c r="B914" s="2">
        <v>1</v>
      </c>
      <c r="C914" s="2">
        <v>2016</v>
      </c>
      <c r="D914" s="3">
        <v>15000</v>
      </c>
      <c r="E914" s="2" t="s">
        <v>2014</v>
      </c>
      <c r="F914" s="2" t="s">
        <v>1548</v>
      </c>
      <c r="G914" s="2" t="s">
        <v>1575</v>
      </c>
      <c r="I914" s="2" t="s">
        <v>1575</v>
      </c>
      <c r="J914" s="2" t="s">
        <v>1576</v>
      </c>
      <c r="K914" s="2" t="s">
        <v>14</v>
      </c>
      <c r="L914" s="2" t="s">
        <v>15</v>
      </c>
      <c r="P914" s="2">
        <v>100753252</v>
      </c>
    </row>
    <row r="915" spans="1:16" x14ac:dyDescent="0.2">
      <c r="A915" s="2">
        <v>3</v>
      </c>
      <c r="B915" s="2">
        <v>6</v>
      </c>
      <c r="C915" s="2">
        <v>2008</v>
      </c>
      <c r="D915" s="3">
        <v>5000</v>
      </c>
      <c r="E915" s="2" t="s">
        <v>2014</v>
      </c>
      <c r="F915" s="2" t="s">
        <v>1426</v>
      </c>
      <c r="G915" s="2" t="s">
        <v>1823</v>
      </c>
      <c r="H915" s="2" t="s">
        <v>518</v>
      </c>
      <c r="I915" s="2" t="s">
        <v>1443</v>
      </c>
      <c r="J915" s="2" t="s">
        <v>1444</v>
      </c>
      <c r="K915" s="2" t="s">
        <v>1445</v>
      </c>
      <c r="L915" s="2" t="s">
        <v>316</v>
      </c>
      <c r="N915" s="2" t="s">
        <v>1446</v>
      </c>
      <c r="P915" s="2">
        <v>97180338</v>
      </c>
    </row>
    <row r="916" spans="1:16" x14ac:dyDescent="0.2">
      <c r="A916" s="2">
        <v>12</v>
      </c>
      <c r="B916" s="2">
        <v>3</v>
      </c>
      <c r="C916" s="2">
        <v>2003</v>
      </c>
      <c r="D916" s="3">
        <v>5000</v>
      </c>
      <c r="E916" s="2" t="s">
        <v>2014</v>
      </c>
      <c r="F916" s="2" t="s">
        <v>411</v>
      </c>
      <c r="G916" s="2" t="s">
        <v>1823</v>
      </c>
      <c r="H916" s="2" t="s">
        <v>456</v>
      </c>
      <c r="I916" s="2" t="s">
        <v>457</v>
      </c>
      <c r="J916" s="2" t="s">
        <v>458</v>
      </c>
      <c r="K916" s="2" t="s">
        <v>459</v>
      </c>
      <c r="L916" s="2" t="s">
        <v>316</v>
      </c>
      <c r="P916" s="2">
        <v>53765165</v>
      </c>
    </row>
    <row r="917" spans="1:16" x14ac:dyDescent="0.2">
      <c r="A917" s="2">
        <v>9</v>
      </c>
      <c r="B917" s="2">
        <v>29</v>
      </c>
      <c r="C917" s="2">
        <v>2006</v>
      </c>
      <c r="D917" s="3">
        <v>5000</v>
      </c>
      <c r="E917" s="2" t="s">
        <v>2014</v>
      </c>
      <c r="F917" s="2" t="s">
        <v>1256</v>
      </c>
      <c r="G917" s="2" t="s">
        <v>1823</v>
      </c>
      <c r="H917" s="2" t="s">
        <v>456</v>
      </c>
      <c r="I917" s="2" t="s">
        <v>457</v>
      </c>
      <c r="J917" s="2" t="s">
        <v>458</v>
      </c>
      <c r="K917" s="2" t="s">
        <v>459</v>
      </c>
      <c r="L917" s="2" t="s">
        <v>316</v>
      </c>
      <c r="P917" s="2">
        <v>53765165</v>
      </c>
    </row>
    <row r="918" spans="1:16" x14ac:dyDescent="0.2">
      <c r="A918" s="2">
        <v>10</v>
      </c>
      <c r="B918" s="2">
        <v>2</v>
      </c>
      <c r="C918" s="2">
        <v>2006</v>
      </c>
      <c r="D918" s="3">
        <v>5000</v>
      </c>
      <c r="E918" s="2" t="s">
        <v>2014</v>
      </c>
      <c r="F918" s="2" t="s">
        <v>1256</v>
      </c>
      <c r="G918" s="2" t="s">
        <v>1823</v>
      </c>
      <c r="H918" s="2" t="s">
        <v>456</v>
      </c>
      <c r="I918" s="2" t="s">
        <v>457</v>
      </c>
      <c r="J918" s="2" t="s">
        <v>458</v>
      </c>
      <c r="K918" s="2" t="s">
        <v>459</v>
      </c>
      <c r="L918" s="2" t="s">
        <v>316</v>
      </c>
      <c r="P918" s="2">
        <v>53765165</v>
      </c>
    </row>
    <row r="919" spans="1:16" x14ac:dyDescent="0.2">
      <c r="A919" s="2">
        <v>6</v>
      </c>
      <c r="B919" s="2">
        <v>23</v>
      </c>
      <c r="C919" s="2">
        <v>2004</v>
      </c>
      <c r="D919" s="3">
        <v>25</v>
      </c>
      <c r="E919" s="2" t="s">
        <v>2014</v>
      </c>
      <c r="F919" s="2" t="s">
        <v>758</v>
      </c>
      <c r="G919" s="2" t="s">
        <v>1771</v>
      </c>
      <c r="I919" s="2" t="s">
        <v>759</v>
      </c>
      <c r="J919" s="2" t="s">
        <v>760</v>
      </c>
      <c r="K919" s="2" t="s">
        <v>761</v>
      </c>
      <c r="L919" s="2" t="s">
        <v>316</v>
      </c>
      <c r="P919" s="2">
        <v>36579464</v>
      </c>
    </row>
    <row r="920" spans="1:16" x14ac:dyDescent="0.2">
      <c r="A920" s="2">
        <v>9</v>
      </c>
      <c r="B920" s="2">
        <v>28</v>
      </c>
      <c r="C920" s="2">
        <v>2004</v>
      </c>
      <c r="D920" s="3">
        <v>100</v>
      </c>
      <c r="E920" s="2" t="s">
        <v>2014</v>
      </c>
      <c r="F920" s="2" t="s">
        <v>796</v>
      </c>
      <c r="G920" s="2" t="s">
        <v>1696</v>
      </c>
      <c r="I920" s="2" t="s">
        <v>918</v>
      </c>
      <c r="J920" s="2" t="s">
        <v>919</v>
      </c>
      <c r="K920" s="2" t="s">
        <v>920</v>
      </c>
      <c r="L920" s="2" t="s">
        <v>236</v>
      </c>
      <c r="M920" s="2" t="s">
        <v>921</v>
      </c>
      <c r="O920" s="2" t="s">
        <v>922</v>
      </c>
      <c r="P920" s="2">
        <v>31170923</v>
      </c>
    </row>
    <row r="921" spans="1:16" x14ac:dyDescent="0.2">
      <c r="A921" s="2">
        <v>11</v>
      </c>
      <c r="B921" s="2">
        <v>6</v>
      </c>
      <c r="C921" s="2">
        <v>2003</v>
      </c>
      <c r="D921" s="3">
        <v>1000</v>
      </c>
      <c r="E921" s="2" t="s">
        <v>2014</v>
      </c>
      <c r="F921" s="2" t="s">
        <v>398</v>
      </c>
      <c r="G921" s="2" t="s">
        <v>1817</v>
      </c>
      <c r="J921" s="2" t="s">
        <v>424</v>
      </c>
      <c r="K921" s="2" t="s">
        <v>74</v>
      </c>
      <c r="L921" s="2" t="s">
        <v>32</v>
      </c>
      <c r="N921" s="2" t="s">
        <v>425</v>
      </c>
      <c r="P921" s="2">
        <v>51687248</v>
      </c>
    </row>
    <row r="922" spans="1:16" x14ac:dyDescent="0.2">
      <c r="A922" s="2">
        <v>8</v>
      </c>
      <c r="B922" s="2">
        <v>8</v>
      </c>
      <c r="C922" s="2">
        <v>2006</v>
      </c>
      <c r="D922" s="3">
        <v>30</v>
      </c>
      <c r="E922" s="2" t="s">
        <v>2014</v>
      </c>
      <c r="F922" s="2" t="s">
        <v>1245</v>
      </c>
      <c r="G922" s="2" t="s">
        <v>1738</v>
      </c>
      <c r="I922" s="2" t="s">
        <v>1246</v>
      </c>
      <c r="J922" s="2" t="s">
        <v>1247</v>
      </c>
      <c r="K922" s="2" t="s">
        <v>1248</v>
      </c>
      <c r="L922" s="2" t="s">
        <v>1249</v>
      </c>
      <c r="P922" s="2">
        <v>33735450</v>
      </c>
    </row>
    <row r="923" spans="1:16" x14ac:dyDescent="0.2">
      <c r="A923" s="2">
        <v>6</v>
      </c>
      <c r="B923" s="2">
        <v>29</v>
      </c>
      <c r="C923" s="2">
        <v>2004</v>
      </c>
      <c r="D923" s="3">
        <v>5000</v>
      </c>
      <c r="E923" s="2" t="s">
        <v>2014</v>
      </c>
      <c r="F923" s="2" t="s">
        <v>699</v>
      </c>
      <c r="G923" s="2" t="s">
        <v>770</v>
      </c>
      <c r="I923" s="2" t="s">
        <v>770</v>
      </c>
      <c r="J923" s="2" t="s">
        <v>771</v>
      </c>
      <c r="K923" s="2" t="s">
        <v>362</v>
      </c>
      <c r="L923" s="2" t="s">
        <v>21</v>
      </c>
      <c r="N923" s="2" t="s">
        <v>772</v>
      </c>
      <c r="P923" s="2">
        <v>29660409</v>
      </c>
    </row>
    <row r="924" spans="1:16" x14ac:dyDescent="0.2">
      <c r="A924" s="2">
        <v>7</v>
      </c>
      <c r="B924" s="2">
        <v>19</v>
      </c>
      <c r="C924" s="2">
        <v>2004</v>
      </c>
      <c r="D924" s="3">
        <v>5000</v>
      </c>
      <c r="E924" s="2" t="s">
        <v>2014</v>
      </c>
      <c r="F924" s="2" t="s">
        <v>762</v>
      </c>
      <c r="G924" s="2" t="s">
        <v>770</v>
      </c>
      <c r="I924" s="2" t="s">
        <v>770</v>
      </c>
      <c r="J924" s="2" t="s">
        <v>771</v>
      </c>
      <c r="K924" s="2" t="s">
        <v>362</v>
      </c>
      <c r="L924" s="2" t="s">
        <v>21</v>
      </c>
      <c r="N924" s="2" t="s">
        <v>772</v>
      </c>
      <c r="P924" s="2">
        <v>29660409</v>
      </c>
    </row>
    <row r="925" spans="1:16" x14ac:dyDescent="0.2">
      <c r="A925" s="2">
        <v>12</v>
      </c>
      <c r="B925" s="2">
        <v>29</v>
      </c>
      <c r="C925" s="2">
        <v>2015</v>
      </c>
      <c r="D925" s="3">
        <v>15000</v>
      </c>
      <c r="E925" s="2" t="s">
        <v>2014</v>
      </c>
      <c r="F925" s="2" t="s">
        <v>1548</v>
      </c>
      <c r="G925" s="2" t="s">
        <v>2007</v>
      </c>
      <c r="I925" s="2" t="s">
        <v>1566</v>
      </c>
      <c r="J925" s="2" t="s">
        <v>1567</v>
      </c>
      <c r="K925" s="2" t="s">
        <v>1568</v>
      </c>
      <c r="L925" s="2" t="s">
        <v>215</v>
      </c>
      <c r="M925" s="2" t="s">
        <v>1569</v>
      </c>
      <c r="N925" s="2" t="s">
        <v>1570</v>
      </c>
      <c r="P925" s="2">
        <v>100740261</v>
      </c>
    </row>
    <row r="926" spans="1:16" x14ac:dyDescent="0.2">
      <c r="A926" s="2">
        <v>11</v>
      </c>
      <c r="B926" s="2">
        <v>1</v>
      </c>
      <c r="C926" s="2">
        <v>2006</v>
      </c>
      <c r="D926" s="3">
        <v>250</v>
      </c>
      <c r="E926" s="2" t="s">
        <v>2014</v>
      </c>
      <c r="F926" s="2" t="s">
        <v>1257</v>
      </c>
      <c r="G926" s="2" t="s">
        <v>1950</v>
      </c>
      <c r="J926" s="2" t="s">
        <v>1278</v>
      </c>
      <c r="K926" s="2" t="s">
        <v>14</v>
      </c>
      <c r="L926" s="2" t="s">
        <v>15</v>
      </c>
      <c r="M926" s="2" t="s">
        <v>1279</v>
      </c>
      <c r="N926" s="2" t="s">
        <v>1128</v>
      </c>
      <c r="P926" s="2">
        <v>96147597</v>
      </c>
    </row>
    <row r="927" spans="1:16" x14ac:dyDescent="0.2">
      <c r="A927" s="2">
        <v>3</v>
      </c>
      <c r="B927" s="2">
        <v>15</v>
      </c>
      <c r="C927" s="2">
        <v>2007</v>
      </c>
      <c r="D927" s="3">
        <v>1000</v>
      </c>
      <c r="E927" s="2" t="s">
        <v>2014</v>
      </c>
      <c r="F927" s="2" t="s">
        <v>1299</v>
      </c>
      <c r="G927" s="2" t="s">
        <v>1300</v>
      </c>
      <c r="I927" s="2" t="s">
        <v>1300</v>
      </c>
      <c r="J927" s="2" t="s">
        <v>1301</v>
      </c>
      <c r="K927" s="2" t="s">
        <v>224</v>
      </c>
      <c r="L927" s="2" t="s">
        <v>225</v>
      </c>
      <c r="P927" s="2">
        <v>96400924</v>
      </c>
    </row>
    <row r="928" spans="1:16" x14ac:dyDescent="0.2">
      <c r="A928" s="2">
        <v>11</v>
      </c>
      <c r="B928" s="2">
        <v>10</v>
      </c>
      <c r="C928" s="2">
        <v>2003</v>
      </c>
      <c r="D928" s="3">
        <v>10000</v>
      </c>
      <c r="E928" s="2" t="s">
        <v>2014</v>
      </c>
      <c r="F928" s="2" t="s">
        <v>439</v>
      </c>
      <c r="G928" s="2" t="s">
        <v>1822</v>
      </c>
      <c r="J928" s="2" t="s">
        <v>440</v>
      </c>
      <c r="K928" s="2" t="s">
        <v>441</v>
      </c>
      <c r="L928" s="2" t="s">
        <v>442</v>
      </c>
      <c r="P928" s="2">
        <v>52234778</v>
      </c>
    </row>
    <row r="929" spans="1:16" x14ac:dyDescent="0.2">
      <c r="A929" s="2">
        <v>8</v>
      </c>
      <c r="B929" s="2">
        <v>20</v>
      </c>
      <c r="C929" s="2">
        <v>2008</v>
      </c>
      <c r="D929" s="3">
        <v>585</v>
      </c>
      <c r="E929" s="2" t="s">
        <v>2014</v>
      </c>
      <c r="F929" s="2" t="s">
        <v>1518</v>
      </c>
      <c r="G929" s="2" t="s">
        <v>1993</v>
      </c>
      <c r="J929" s="2" t="s">
        <v>1522</v>
      </c>
      <c r="K929" s="2" t="s">
        <v>1523</v>
      </c>
      <c r="L929" s="2" t="s">
        <v>810</v>
      </c>
      <c r="P929" s="2">
        <v>97823149</v>
      </c>
    </row>
    <row r="930" spans="1:16" x14ac:dyDescent="0.2">
      <c r="A930" s="2">
        <v>6</v>
      </c>
      <c r="B930" s="2">
        <v>20</v>
      </c>
      <c r="C930" s="2">
        <v>2007</v>
      </c>
      <c r="D930" s="3">
        <v>3000</v>
      </c>
      <c r="E930" s="2" t="s">
        <v>2014</v>
      </c>
      <c r="F930" s="2" t="s">
        <v>1350</v>
      </c>
      <c r="G930" s="2" t="s">
        <v>1751</v>
      </c>
      <c r="H930" s="2" t="s">
        <v>1351</v>
      </c>
      <c r="I930" s="2" t="s">
        <v>1352</v>
      </c>
      <c r="J930" s="2" t="s">
        <v>1353</v>
      </c>
      <c r="K930" s="2" t="s">
        <v>1354</v>
      </c>
      <c r="L930" s="2" t="s">
        <v>428</v>
      </c>
      <c r="M930" s="2" t="s">
        <v>1355</v>
      </c>
      <c r="N930" s="2" t="s">
        <v>1356</v>
      </c>
      <c r="P930" s="2">
        <v>35064994</v>
      </c>
    </row>
    <row r="931" spans="1:16" x14ac:dyDescent="0.2">
      <c r="A931" s="2">
        <v>6</v>
      </c>
      <c r="B931" s="2">
        <v>20</v>
      </c>
      <c r="C931" s="2">
        <v>2007</v>
      </c>
      <c r="D931" s="3">
        <v>1500</v>
      </c>
      <c r="E931" s="2" t="s">
        <v>2014</v>
      </c>
      <c r="F931" s="2" t="s">
        <v>1350</v>
      </c>
      <c r="G931" s="2" t="s">
        <v>1751</v>
      </c>
      <c r="H931" s="2" t="s">
        <v>1351</v>
      </c>
      <c r="I931" s="2" t="s">
        <v>1352</v>
      </c>
      <c r="J931" s="2" t="s">
        <v>1353</v>
      </c>
      <c r="K931" s="2" t="s">
        <v>1354</v>
      </c>
      <c r="L931" s="2" t="s">
        <v>428</v>
      </c>
      <c r="M931" s="2" t="s">
        <v>1355</v>
      </c>
      <c r="N931" s="2" t="s">
        <v>1356</v>
      </c>
      <c r="P931" s="2">
        <v>35064994</v>
      </c>
    </row>
    <row r="932" spans="1:16" x14ac:dyDescent="0.2">
      <c r="A932" s="2">
        <v>9</v>
      </c>
      <c r="B932" s="2">
        <v>1</v>
      </c>
      <c r="C932" s="2">
        <v>2005</v>
      </c>
      <c r="D932" s="3">
        <v>250</v>
      </c>
      <c r="E932" s="2" t="s">
        <v>2014</v>
      </c>
      <c r="F932" s="2" t="s">
        <v>1123</v>
      </c>
      <c r="G932" s="2" t="s">
        <v>1924</v>
      </c>
      <c r="H932" s="2" t="s">
        <v>1124</v>
      </c>
      <c r="I932" s="2" t="s">
        <v>1125</v>
      </c>
      <c r="J932" s="2" t="s">
        <v>1126</v>
      </c>
      <c r="K932" s="2" t="s">
        <v>14</v>
      </c>
      <c r="L932" s="2" t="s">
        <v>15</v>
      </c>
      <c r="M932" s="2" t="s">
        <v>1127</v>
      </c>
      <c r="N932" s="2" t="s">
        <v>1128</v>
      </c>
      <c r="P932" s="2">
        <v>94240806</v>
      </c>
    </row>
    <row r="933" spans="1:16" x14ac:dyDescent="0.2">
      <c r="A933" s="2">
        <v>10</v>
      </c>
      <c r="B933" s="2">
        <v>23</v>
      </c>
      <c r="C933" s="2">
        <v>2006</v>
      </c>
      <c r="D933" s="3">
        <v>1000</v>
      </c>
      <c r="E933" s="2" t="s">
        <v>2014</v>
      </c>
      <c r="F933" s="2" t="s">
        <v>1257</v>
      </c>
      <c r="G933" s="2" t="s">
        <v>1948</v>
      </c>
      <c r="H933" s="2" t="s">
        <v>1268</v>
      </c>
      <c r="I933" s="2" t="s">
        <v>1269</v>
      </c>
      <c r="J933" s="2" t="s">
        <v>1270</v>
      </c>
      <c r="K933" s="2" t="s">
        <v>1106</v>
      </c>
      <c r="L933" s="2" t="s">
        <v>316</v>
      </c>
      <c r="M933" s="2" t="s">
        <v>1271</v>
      </c>
      <c r="P933" s="2">
        <v>96030417</v>
      </c>
    </row>
    <row r="934" spans="1:16" x14ac:dyDescent="0.2">
      <c r="A934" s="2">
        <v>8</v>
      </c>
      <c r="B934" s="2">
        <v>5</v>
      </c>
      <c r="C934" s="2">
        <v>2004</v>
      </c>
      <c r="D934" s="3">
        <v>250</v>
      </c>
      <c r="E934" s="2" t="s">
        <v>2014</v>
      </c>
      <c r="F934" s="2" t="s">
        <v>827</v>
      </c>
      <c r="G934" s="2" t="s">
        <v>1876</v>
      </c>
      <c r="J934" s="2" t="s">
        <v>815</v>
      </c>
      <c r="K934" s="2" t="s">
        <v>816</v>
      </c>
      <c r="L934" s="2" t="s">
        <v>106</v>
      </c>
      <c r="P934" s="2">
        <v>67836340</v>
      </c>
    </row>
    <row r="935" spans="1:16" x14ac:dyDescent="0.2">
      <c r="A935" s="2">
        <v>8</v>
      </c>
      <c r="B935" s="2">
        <v>4</v>
      </c>
      <c r="C935" s="2">
        <v>2004</v>
      </c>
      <c r="D935" s="3">
        <v>250</v>
      </c>
      <c r="E935" s="2" t="s">
        <v>2014</v>
      </c>
      <c r="F935" s="2" t="s">
        <v>822</v>
      </c>
      <c r="G935" s="2" t="s">
        <v>1876</v>
      </c>
      <c r="H935" s="2" t="s">
        <v>813</v>
      </c>
      <c r="I935" s="2" t="s">
        <v>814</v>
      </c>
      <c r="J935" s="2" t="s">
        <v>815</v>
      </c>
      <c r="K935" s="2" t="s">
        <v>816</v>
      </c>
      <c r="L935" s="2" t="s">
        <v>106</v>
      </c>
      <c r="N935" s="2" t="s">
        <v>817</v>
      </c>
      <c r="P935" s="2">
        <v>67666461</v>
      </c>
    </row>
    <row r="936" spans="1:16" x14ac:dyDescent="0.2">
      <c r="A936" s="2">
        <v>8</v>
      </c>
      <c r="B936" s="2">
        <v>2</v>
      </c>
      <c r="C936" s="2">
        <v>2004</v>
      </c>
      <c r="D936" s="3">
        <v>250</v>
      </c>
      <c r="E936" s="2" t="s">
        <v>2014</v>
      </c>
      <c r="F936" s="2" t="s">
        <v>812</v>
      </c>
      <c r="G936" s="2" t="s">
        <v>1876</v>
      </c>
      <c r="H936" s="2" t="s">
        <v>813</v>
      </c>
      <c r="I936" s="2" t="s">
        <v>814</v>
      </c>
      <c r="J936" s="2" t="s">
        <v>815</v>
      </c>
      <c r="K936" s="2" t="s">
        <v>816</v>
      </c>
      <c r="L936" s="2" t="s">
        <v>106</v>
      </c>
      <c r="N936" s="2" t="s">
        <v>817</v>
      </c>
      <c r="P936" s="2">
        <v>67666461</v>
      </c>
    </row>
    <row r="937" spans="1:16" x14ac:dyDescent="0.2">
      <c r="A937" s="2">
        <v>9</v>
      </c>
      <c r="B937" s="2">
        <v>11</v>
      </c>
      <c r="C937" s="2">
        <v>2004</v>
      </c>
      <c r="D937" s="3">
        <v>1000</v>
      </c>
      <c r="E937" s="2" t="s">
        <v>2014</v>
      </c>
      <c r="F937" s="2" t="s">
        <v>865</v>
      </c>
      <c r="G937" s="2" t="s">
        <v>1885</v>
      </c>
      <c r="H937" s="2" t="s">
        <v>506</v>
      </c>
      <c r="I937" s="2" t="s">
        <v>866</v>
      </c>
      <c r="J937" s="2" t="s">
        <v>867</v>
      </c>
      <c r="K937" s="2" t="s">
        <v>868</v>
      </c>
      <c r="L937" s="2" t="s">
        <v>102</v>
      </c>
      <c r="N937" s="2" t="s">
        <v>869</v>
      </c>
      <c r="P937" s="2">
        <v>72778740</v>
      </c>
    </row>
    <row r="938" spans="1:16" x14ac:dyDescent="0.2">
      <c r="A938" s="2">
        <v>9</v>
      </c>
      <c r="B938" s="2">
        <v>11</v>
      </c>
      <c r="C938" s="2">
        <v>2004</v>
      </c>
      <c r="D938" s="3">
        <v>1000</v>
      </c>
      <c r="E938" s="2" t="s">
        <v>2014</v>
      </c>
      <c r="F938" s="2" t="s">
        <v>865</v>
      </c>
      <c r="G938" s="2" t="s">
        <v>1885</v>
      </c>
      <c r="H938" s="2" t="s">
        <v>506</v>
      </c>
      <c r="I938" s="2" t="s">
        <v>866</v>
      </c>
      <c r="J938" s="2" t="s">
        <v>867</v>
      </c>
      <c r="K938" s="2" t="s">
        <v>868</v>
      </c>
      <c r="L938" s="2" t="s">
        <v>102</v>
      </c>
      <c r="N938" s="2" t="s">
        <v>869</v>
      </c>
      <c r="P938" s="2">
        <v>72778740</v>
      </c>
    </row>
    <row r="939" spans="1:16" x14ac:dyDescent="0.2">
      <c r="A939" s="2">
        <v>10</v>
      </c>
      <c r="B939" s="2">
        <v>3</v>
      </c>
      <c r="C939" s="2">
        <v>2007</v>
      </c>
      <c r="D939" s="3">
        <v>15000</v>
      </c>
      <c r="E939" s="2" t="s">
        <v>2014</v>
      </c>
      <c r="F939" s="2" t="s">
        <v>1342</v>
      </c>
      <c r="G939" s="2" t="s">
        <v>1970</v>
      </c>
      <c r="H939" s="2" t="s">
        <v>1368</v>
      </c>
      <c r="I939" s="2" t="s">
        <v>1369</v>
      </c>
      <c r="J939" s="2" t="s">
        <v>1370</v>
      </c>
      <c r="K939" s="2" t="s">
        <v>1371</v>
      </c>
      <c r="L939" s="2" t="s">
        <v>1372</v>
      </c>
      <c r="N939" s="2" t="s">
        <v>1373</v>
      </c>
      <c r="P939" s="2">
        <v>96945809</v>
      </c>
    </row>
    <row r="940" spans="1:16" x14ac:dyDescent="0.2">
      <c r="A940" s="2">
        <v>3</v>
      </c>
      <c r="B940" s="2">
        <v>6</v>
      </c>
      <c r="C940" s="2">
        <v>2008</v>
      </c>
      <c r="D940" s="3">
        <v>15000</v>
      </c>
      <c r="E940" s="2" t="s">
        <v>2014</v>
      </c>
      <c r="F940" s="2" t="s">
        <v>1424</v>
      </c>
      <c r="G940" s="2" t="s">
        <v>1970</v>
      </c>
      <c r="H940" s="2" t="s">
        <v>1368</v>
      </c>
      <c r="I940" s="2" t="s">
        <v>1369</v>
      </c>
      <c r="J940" s="2" t="s">
        <v>1370</v>
      </c>
      <c r="K940" s="2" t="s">
        <v>1371</v>
      </c>
      <c r="L940" s="2" t="s">
        <v>1372</v>
      </c>
      <c r="N940" s="2" t="s">
        <v>1373</v>
      </c>
      <c r="P940" s="2">
        <v>96945809</v>
      </c>
    </row>
  </sheetData>
  <pageMargins left="0.75" right="0.75" top="1" bottom="1" header="0.5" footer="0.5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"/>
  <sheetViews>
    <sheetView workbookViewId="0">
      <pane ySplit="2" topLeftCell="A3" activePane="bottomLeft" state="frozen"/>
      <selection activeCell="B1" sqref="B1"/>
      <selection pane="bottomLeft" activeCell="C2" sqref="C2"/>
    </sheetView>
  </sheetViews>
  <sheetFormatPr defaultRowHeight="12.75" x14ac:dyDescent="0.2"/>
  <cols>
    <col min="1" max="2" width="6" bestFit="1" customWidth="1"/>
    <col min="3" max="3" width="7.85546875" bestFit="1" customWidth="1"/>
    <col min="4" max="4" width="63.140625" bestFit="1" customWidth="1"/>
    <col min="5" max="6" width="14" bestFit="1" customWidth="1"/>
    <col min="7" max="8" width="12.28515625" bestFit="1" customWidth="1"/>
    <col min="9" max="10" width="14" bestFit="1" customWidth="1"/>
    <col min="11" max="11" width="7.7109375" bestFit="1" customWidth="1"/>
    <col min="12" max="13" width="12.28515625" bestFit="1" customWidth="1"/>
    <col min="14" max="14" width="14" bestFit="1" customWidth="1"/>
    <col min="15" max="15" width="9.5703125" bestFit="1" customWidth="1"/>
    <col min="17" max="17" width="10.85546875" bestFit="1" customWidth="1"/>
  </cols>
  <sheetData>
    <row r="1" spans="1:14" x14ac:dyDescent="0.2">
      <c r="A1" s="17" t="s">
        <v>2022</v>
      </c>
      <c r="B1" s="18" t="s">
        <v>2023</v>
      </c>
      <c r="C1" s="12" t="s">
        <v>2024</v>
      </c>
      <c r="D1" s="14" t="s">
        <v>2018</v>
      </c>
      <c r="E1" s="14" t="s">
        <v>2020</v>
      </c>
      <c r="F1" s="5"/>
      <c r="G1" s="5"/>
      <c r="H1" s="5"/>
      <c r="I1" s="5"/>
      <c r="J1" s="5"/>
      <c r="K1" s="5"/>
      <c r="L1" s="5"/>
      <c r="M1" s="5"/>
      <c r="N1" s="6"/>
    </row>
    <row r="2" spans="1:14" x14ac:dyDescent="0.2">
      <c r="B2" s="15"/>
      <c r="C2" s="16"/>
      <c r="D2" s="13" t="s">
        <v>2012</v>
      </c>
      <c r="E2" s="11">
        <v>2003</v>
      </c>
      <c r="F2" s="11">
        <v>2004</v>
      </c>
      <c r="G2" s="11">
        <v>2005</v>
      </c>
      <c r="H2" s="11">
        <v>2006</v>
      </c>
      <c r="I2" s="11">
        <v>2007</v>
      </c>
      <c r="J2" s="11">
        <v>2008</v>
      </c>
      <c r="K2" s="11">
        <v>2012</v>
      </c>
      <c r="L2" s="11">
        <v>2015</v>
      </c>
      <c r="M2" s="11">
        <v>2016</v>
      </c>
      <c r="N2" s="10" t="s">
        <v>2017</v>
      </c>
    </row>
    <row r="3" spans="1:14" x14ac:dyDescent="0.2">
      <c r="A3">
        <f>IF(COUNTA(E3:J3)&gt;0,1,0)</f>
        <v>1</v>
      </c>
      <c r="B3">
        <f>IF(COUNTA(L3:M3)&gt;0,1,0)</f>
        <v>0</v>
      </c>
      <c r="C3">
        <f t="shared" ref="C3:C24" si="0">IF((A3-B3)&gt;0,1,0)</f>
        <v>1</v>
      </c>
      <c r="D3" s="7" t="s">
        <v>1994</v>
      </c>
      <c r="E3" s="8"/>
      <c r="F3" s="8"/>
      <c r="G3" s="8"/>
      <c r="H3" s="8"/>
      <c r="I3" s="8"/>
      <c r="J3" s="8">
        <v>250</v>
      </c>
      <c r="K3" s="8"/>
      <c r="L3" s="8"/>
      <c r="M3" s="8"/>
      <c r="N3" s="9">
        <v>250</v>
      </c>
    </row>
    <row r="4" spans="1:14" x14ac:dyDescent="0.2">
      <c r="A4">
        <f t="shared" ref="A4:A67" si="1">IF(COUNTA(E4:J4)&gt;0,1,0)</f>
        <v>1</v>
      </c>
      <c r="B4">
        <f t="shared" ref="B4:B67" si="2">IF(COUNTA(L4:M4)&gt;0,1,0)</f>
        <v>0</v>
      </c>
      <c r="C4">
        <f t="shared" si="0"/>
        <v>1</v>
      </c>
      <c r="D4" s="7" t="s">
        <v>1916</v>
      </c>
      <c r="E4" s="8"/>
      <c r="F4" s="8"/>
      <c r="G4" s="8">
        <v>1000</v>
      </c>
      <c r="H4" s="8"/>
      <c r="I4" s="8"/>
      <c r="J4" s="8"/>
      <c r="K4" s="8"/>
      <c r="L4" s="8"/>
      <c r="M4" s="8"/>
      <c r="N4" s="9">
        <v>1000</v>
      </c>
    </row>
    <row r="5" spans="1:14" x14ac:dyDescent="0.2">
      <c r="A5">
        <f t="shared" si="1"/>
        <v>1</v>
      </c>
      <c r="B5">
        <f t="shared" si="2"/>
        <v>0</v>
      </c>
      <c r="C5">
        <f t="shared" si="0"/>
        <v>1</v>
      </c>
      <c r="D5" s="7" t="s">
        <v>1996</v>
      </c>
      <c r="E5" s="8"/>
      <c r="F5" s="8"/>
      <c r="G5" s="8"/>
      <c r="H5" s="8"/>
      <c r="I5" s="8"/>
      <c r="J5" s="8">
        <v>250</v>
      </c>
      <c r="K5" s="8"/>
      <c r="L5" s="8"/>
      <c r="M5" s="8"/>
      <c r="N5" s="9">
        <v>250</v>
      </c>
    </row>
    <row r="6" spans="1:14" x14ac:dyDescent="0.2">
      <c r="A6">
        <f t="shared" si="1"/>
        <v>1</v>
      </c>
      <c r="B6">
        <f t="shared" si="2"/>
        <v>0</v>
      </c>
      <c r="C6">
        <f t="shared" si="0"/>
        <v>1</v>
      </c>
      <c r="D6" s="7" t="s">
        <v>1664</v>
      </c>
      <c r="E6" s="8"/>
      <c r="F6" s="8">
        <v>2000</v>
      </c>
      <c r="G6" s="8"/>
      <c r="H6" s="8"/>
      <c r="I6" s="8"/>
      <c r="J6" s="8"/>
      <c r="K6" s="8"/>
      <c r="L6" s="8"/>
      <c r="M6" s="8"/>
      <c r="N6" s="9">
        <v>2000</v>
      </c>
    </row>
    <row r="7" spans="1:14" x14ac:dyDescent="0.2">
      <c r="A7">
        <f t="shared" si="1"/>
        <v>1</v>
      </c>
      <c r="B7">
        <f t="shared" si="2"/>
        <v>0</v>
      </c>
      <c r="C7">
        <f t="shared" si="0"/>
        <v>1</v>
      </c>
      <c r="D7" s="7" t="s">
        <v>1599</v>
      </c>
      <c r="E7" s="8"/>
      <c r="F7" s="8">
        <v>5000</v>
      </c>
      <c r="G7" s="8"/>
      <c r="H7" s="8"/>
      <c r="I7" s="8"/>
      <c r="J7" s="8"/>
      <c r="K7" s="8"/>
      <c r="L7" s="8"/>
      <c r="M7" s="8"/>
      <c r="N7" s="9">
        <v>5000</v>
      </c>
    </row>
    <row r="8" spans="1:14" x14ac:dyDescent="0.2">
      <c r="A8">
        <f t="shared" si="1"/>
        <v>1</v>
      </c>
      <c r="B8">
        <f t="shared" si="2"/>
        <v>1</v>
      </c>
      <c r="C8">
        <f t="shared" si="0"/>
        <v>0</v>
      </c>
      <c r="D8" s="7" t="s">
        <v>1731</v>
      </c>
      <c r="E8" s="8">
        <v>7500</v>
      </c>
      <c r="F8" s="8">
        <v>7500</v>
      </c>
      <c r="G8" s="8"/>
      <c r="H8" s="8"/>
      <c r="I8" s="8"/>
      <c r="J8" s="8">
        <v>20000</v>
      </c>
      <c r="K8" s="8"/>
      <c r="L8" s="8">
        <v>45000</v>
      </c>
      <c r="M8" s="8">
        <v>45000</v>
      </c>
      <c r="N8" s="9">
        <v>125000</v>
      </c>
    </row>
    <row r="9" spans="1:14" x14ac:dyDescent="0.2">
      <c r="A9">
        <f t="shared" si="1"/>
        <v>1</v>
      </c>
      <c r="B9">
        <f t="shared" si="2"/>
        <v>1</v>
      </c>
      <c r="C9">
        <f t="shared" si="0"/>
        <v>0</v>
      </c>
      <c r="D9" s="7" t="s">
        <v>1653</v>
      </c>
      <c r="E9" s="8">
        <v>15000</v>
      </c>
      <c r="F9" s="8">
        <v>15000</v>
      </c>
      <c r="G9" s="8">
        <v>15000</v>
      </c>
      <c r="H9" s="8">
        <v>15000</v>
      </c>
      <c r="I9" s="8">
        <v>15000</v>
      </c>
      <c r="J9" s="8">
        <v>15000</v>
      </c>
      <c r="K9" s="8"/>
      <c r="L9" s="8">
        <v>15000</v>
      </c>
      <c r="M9" s="8">
        <v>15000</v>
      </c>
      <c r="N9" s="9">
        <v>120000</v>
      </c>
    </row>
    <row r="10" spans="1:14" x14ac:dyDescent="0.2">
      <c r="A10">
        <f t="shared" si="1"/>
        <v>1</v>
      </c>
      <c r="B10">
        <f t="shared" si="2"/>
        <v>0</v>
      </c>
      <c r="C10">
        <f t="shared" si="0"/>
        <v>1</v>
      </c>
      <c r="D10" s="7" t="s">
        <v>1666</v>
      </c>
      <c r="E10" s="8">
        <v>15000</v>
      </c>
      <c r="F10" s="8"/>
      <c r="G10" s="8"/>
      <c r="H10" s="8">
        <v>15000</v>
      </c>
      <c r="I10" s="8">
        <v>15000</v>
      </c>
      <c r="J10" s="8"/>
      <c r="K10" s="8"/>
      <c r="L10" s="8"/>
      <c r="M10" s="8"/>
      <c r="N10" s="9">
        <v>45000</v>
      </c>
    </row>
    <row r="11" spans="1:14" x14ac:dyDescent="0.2">
      <c r="A11">
        <f t="shared" si="1"/>
        <v>1</v>
      </c>
      <c r="B11">
        <f t="shared" si="2"/>
        <v>0</v>
      </c>
      <c r="C11">
        <f t="shared" si="0"/>
        <v>1</v>
      </c>
      <c r="D11" s="7" t="s">
        <v>1694</v>
      </c>
      <c r="E11" s="8"/>
      <c r="F11" s="8"/>
      <c r="G11" s="8">
        <v>15000</v>
      </c>
      <c r="H11" s="8"/>
      <c r="I11" s="8"/>
      <c r="J11" s="8"/>
      <c r="K11" s="8"/>
      <c r="L11" s="8"/>
      <c r="M11" s="8"/>
      <c r="N11" s="9">
        <v>15000</v>
      </c>
    </row>
    <row r="12" spans="1:14" x14ac:dyDescent="0.2">
      <c r="A12">
        <f t="shared" si="1"/>
        <v>1</v>
      </c>
      <c r="B12">
        <f t="shared" si="2"/>
        <v>0</v>
      </c>
      <c r="C12">
        <f t="shared" si="0"/>
        <v>1</v>
      </c>
      <c r="D12" s="7" t="s">
        <v>1663</v>
      </c>
      <c r="E12" s="8"/>
      <c r="F12" s="8">
        <v>15000</v>
      </c>
      <c r="G12" s="8">
        <v>15000</v>
      </c>
      <c r="H12" s="8"/>
      <c r="I12" s="8">
        <v>15000</v>
      </c>
      <c r="J12" s="8"/>
      <c r="K12" s="8"/>
      <c r="L12" s="8"/>
      <c r="M12" s="8"/>
      <c r="N12" s="9">
        <v>45000</v>
      </c>
    </row>
    <row r="13" spans="1:14" x14ac:dyDescent="0.2">
      <c r="A13">
        <f t="shared" si="1"/>
        <v>1</v>
      </c>
      <c r="B13">
        <f t="shared" si="2"/>
        <v>0</v>
      </c>
      <c r="C13">
        <f t="shared" si="0"/>
        <v>1</v>
      </c>
      <c r="D13" s="7" t="s">
        <v>1889</v>
      </c>
      <c r="E13" s="8"/>
      <c r="F13" s="8">
        <v>40000</v>
      </c>
      <c r="G13" s="8"/>
      <c r="H13" s="8"/>
      <c r="I13" s="8"/>
      <c r="J13" s="8"/>
      <c r="K13" s="8"/>
      <c r="L13" s="8"/>
      <c r="M13" s="8"/>
      <c r="N13" s="9">
        <v>40000</v>
      </c>
    </row>
    <row r="14" spans="1:14" x14ac:dyDescent="0.2">
      <c r="A14">
        <f t="shared" si="1"/>
        <v>1</v>
      </c>
      <c r="B14">
        <f t="shared" si="2"/>
        <v>0</v>
      </c>
      <c r="C14">
        <f t="shared" si="0"/>
        <v>1</v>
      </c>
      <c r="D14" s="7" t="s">
        <v>1871</v>
      </c>
      <c r="E14" s="8"/>
      <c r="F14" s="8">
        <v>60000</v>
      </c>
      <c r="G14" s="8"/>
      <c r="H14" s="8"/>
      <c r="I14" s="8"/>
      <c r="J14" s="8"/>
      <c r="K14" s="8"/>
      <c r="L14" s="8"/>
      <c r="M14" s="8"/>
      <c r="N14" s="9">
        <v>60000</v>
      </c>
    </row>
    <row r="15" spans="1:14" x14ac:dyDescent="0.2">
      <c r="A15">
        <f t="shared" si="1"/>
        <v>1</v>
      </c>
      <c r="B15">
        <f t="shared" si="2"/>
        <v>0</v>
      </c>
      <c r="C15">
        <f t="shared" si="0"/>
        <v>1</v>
      </c>
      <c r="D15" s="7" t="s">
        <v>1632</v>
      </c>
      <c r="E15" s="8"/>
      <c r="F15" s="8"/>
      <c r="G15" s="8"/>
      <c r="H15" s="8"/>
      <c r="I15" s="8"/>
      <c r="J15" s="8">
        <v>30000</v>
      </c>
      <c r="K15" s="8"/>
      <c r="L15" s="8"/>
      <c r="M15" s="8"/>
      <c r="N15" s="9">
        <v>30000</v>
      </c>
    </row>
    <row r="16" spans="1:14" x14ac:dyDescent="0.2">
      <c r="A16">
        <f t="shared" si="1"/>
        <v>1</v>
      </c>
      <c r="B16">
        <f t="shared" si="2"/>
        <v>0</v>
      </c>
      <c r="C16">
        <f t="shared" si="0"/>
        <v>1</v>
      </c>
      <c r="D16" s="7" t="s">
        <v>1969</v>
      </c>
      <c r="E16" s="8"/>
      <c r="F16" s="8"/>
      <c r="G16" s="8"/>
      <c r="H16" s="8"/>
      <c r="I16" s="8">
        <v>2500</v>
      </c>
      <c r="J16" s="8"/>
      <c r="K16" s="8"/>
      <c r="L16" s="8"/>
      <c r="M16" s="8"/>
      <c r="N16" s="9">
        <v>2500</v>
      </c>
    </row>
    <row r="17" spans="1:14" x14ac:dyDescent="0.2">
      <c r="A17">
        <f t="shared" si="1"/>
        <v>1</v>
      </c>
      <c r="B17">
        <f t="shared" si="2"/>
        <v>0</v>
      </c>
      <c r="C17">
        <f t="shared" si="0"/>
        <v>1</v>
      </c>
      <c r="D17" s="7" t="s">
        <v>1932</v>
      </c>
      <c r="E17" s="8"/>
      <c r="F17" s="8"/>
      <c r="G17" s="8">
        <v>2500</v>
      </c>
      <c r="H17" s="8"/>
      <c r="I17" s="8"/>
      <c r="J17" s="8"/>
      <c r="K17" s="8"/>
      <c r="L17" s="8"/>
      <c r="M17" s="8"/>
      <c r="N17" s="9">
        <v>2500</v>
      </c>
    </row>
    <row r="18" spans="1:14" x14ac:dyDescent="0.2">
      <c r="A18">
        <f t="shared" si="1"/>
        <v>1</v>
      </c>
      <c r="B18">
        <f t="shared" si="2"/>
        <v>0</v>
      </c>
      <c r="C18">
        <f t="shared" si="0"/>
        <v>1</v>
      </c>
      <c r="D18" s="7" t="s">
        <v>1944</v>
      </c>
      <c r="E18" s="8"/>
      <c r="F18" s="8"/>
      <c r="G18" s="8"/>
      <c r="H18" s="8">
        <v>900</v>
      </c>
      <c r="I18" s="8"/>
      <c r="J18" s="8"/>
      <c r="K18" s="8"/>
      <c r="L18" s="8"/>
      <c r="M18" s="8"/>
      <c r="N18" s="9">
        <v>900</v>
      </c>
    </row>
    <row r="19" spans="1:14" x14ac:dyDescent="0.2">
      <c r="A19">
        <f t="shared" si="1"/>
        <v>1</v>
      </c>
      <c r="B19">
        <f t="shared" si="2"/>
        <v>0</v>
      </c>
      <c r="C19">
        <f t="shared" si="0"/>
        <v>1</v>
      </c>
      <c r="D19" s="7" t="s">
        <v>68</v>
      </c>
      <c r="E19" s="8">
        <v>15000</v>
      </c>
      <c r="F19" s="8"/>
      <c r="G19" s="8"/>
      <c r="H19" s="8"/>
      <c r="I19" s="8"/>
      <c r="J19" s="8"/>
      <c r="K19" s="8"/>
      <c r="L19" s="8"/>
      <c r="M19" s="8"/>
      <c r="N19" s="9">
        <v>15000</v>
      </c>
    </row>
    <row r="20" spans="1:14" x14ac:dyDescent="0.2">
      <c r="A20">
        <f t="shared" si="1"/>
        <v>1</v>
      </c>
      <c r="B20">
        <f t="shared" si="2"/>
        <v>0</v>
      </c>
      <c r="C20">
        <f t="shared" si="0"/>
        <v>1</v>
      </c>
      <c r="D20" s="7" t="s">
        <v>1806</v>
      </c>
      <c r="E20" s="8">
        <v>15000</v>
      </c>
      <c r="F20" s="8">
        <v>15000</v>
      </c>
      <c r="G20" s="8">
        <v>15000</v>
      </c>
      <c r="H20" s="8">
        <v>15000</v>
      </c>
      <c r="I20" s="8">
        <v>15000</v>
      </c>
      <c r="J20" s="8"/>
      <c r="K20" s="8"/>
      <c r="L20" s="8"/>
      <c r="M20" s="8"/>
      <c r="N20" s="9">
        <v>75000</v>
      </c>
    </row>
    <row r="21" spans="1:14" x14ac:dyDescent="0.2">
      <c r="A21">
        <f t="shared" si="1"/>
        <v>1</v>
      </c>
      <c r="B21">
        <f t="shared" si="2"/>
        <v>0</v>
      </c>
      <c r="C21">
        <f t="shared" si="0"/>
        <v>1</v>
      </c>
      <c r="D21" s="7" t="s">
        <v>1767</v>
      </c>
      <c r="E21" s="8">
        <v>15000</v>
      </c>
      <c r="F21" s="8">
        <v>15000</v>
      </c>
      <c r="G21" s="8">
        <v>5000</v>
      </c>
      <c r="H21" s="8">
        <v>2500</v>
      </c>
      <c r="I21" s="8">
        <v>15000</v>
      </c>
      <c r="J21" s="8">
        <v>5000</v>
      </c>
      <c r="K21" s="8"/>
      <c r="L21" s="8"/>
      <c r="M21" s="8"/>
      <c r="N21" s="9">
        <v>57500</v>
      </c>
    </row>
    <row r="22" spans="1:14" x14ac:dyDescent="0.2">
      <c r="A22">
        <f t="shared" si="1"/>
        <v>1</v>
      </c>
      <c r="B22">
        <f t="shared" si="2"/>
        <v>0</v>
      </c>
      <c r="C22">
        <f t="shared" si="0"/>
        <v>1</v>
      </c>
      <c r="D22" s="7" t="s">
        <v>1977</v>
      </c>
      <c r="E22" s="8"/>
      <c r="F22" s="8"/>
      <c r="G22" s="8"/>
      <c r="H22" s="8"/>
      <c r="I22" s="8">
        <v>15000</v>
      </c>
      <c r="J22" s="8">
        <v>15000</v>
      </c>
      <c r="K22" s="8"/>
      <c r="L22" s="8"/>
      <c r="M22" s="8"/>
      <c r="N22" s="9">
        <v>30000</v>
      </c>
    </row>
    <row r="23" spans="1:14" x14ac:dyDescent="0.2">
      <c r="A23">
        <f t="shared" si="1"/>
        <v>1</v>
      </c>
      <c r="B23">
        <f t="shared" si="2"/>
        <v>0</v>
      </c>
      <c r="C23">
        <f t="shared" si="0"/>
        <v>1</v>
      </c>
      <c r="D23" s="7" t="s">
        <v>1841</v>
      </c>
      <c r="E23" s="8"/>
      <c r="F23" s="8">
        <v>15000</v>
      </c>
      <c r="G23" s="8">
        <v>10000</v>
      </c>
      <c r="H23" s="8">
        <v>15000</v>
      </c>
      <c r="I23" s="8"/>
      <c r="J23" s="8"/>
      <c r="K23" s="8"/>
      <c r="L23" s="8"/>
      <c r="M23" s="8"/>
      <c r="N23" s="9">
        <v>40000</v>
      </c>
    </row>
    <row r="24" spans="1:14" x14ac:dyDescent="0.2">
      <c r="A24">
        <f t="shared" si="1"/>
        <v>1</v>
      </c>
      <c r="B24">
        <f t="shared" si="2"/>
        <v>0</v>
      </c>
      <c r="C24">
        <f t="shared" si="0"/>
        <v>1</v>
      </c>
      <c r="D24" s="7" t="s">
        <v>1743</v>
      </c>
      <c r="E24" s="8"/>
      <c r="F24" s="8">
        <v>1000</v>
      </c>
      <c r="G24" s="8"/>
      <c r="H24" s="8"/>
      <c r="I24" s="8"/>
      <c r="J24" s="8"/>
      <c r="K24" s="8"/>
      <c r="L24" s="8"/>
      <c r="M24" s="8"/>
      <c r="N24" s="9">
        <v>1000</v>
      </c>
    </row>
    <row r="25" spans="1:14" x14ac:dyDescent="0.2">
      <c r="A25">
        <f t="shared" si="1"/>
        <v>0</v>
      </c>
      <c r="B25">
        <f t="shared" si="2"/>
        <v>1</v>
      </c>
      <c r="C25">
        <f>IF((A25-B25)&gt;0,1,0)</f>
        <v>0</v>
      </c>
      <c r="D25" s="7" t="s">
        <v>2004</v>
      </c>
      <c r="E25" s="8"/>
      <c r="F25" s="8"/>
      <c r="G25" s="8"/>
      <c r="H25" s="8"/>
      <c r="I25" s="8"/>
      <c r="J25" s="8"/>
      <c r="K25" s="8"/>
      <c r="L25" s="8">
        <v>15000</v>
      </c>
      <c r="M25" s="8">
        <v>15000</v>
      </c>
      <c r="N25" s="9">
        <v>30000</v>
      </c>
    </row>
    <row r="26" spans="1:14" x14ac:dyDescent="0.2">
      <c r="A26">
        <f t="shared" si="1"/>
        <v>1</v>
      </c>
      <c r="B26">
        <f t="shared" si="2"/>
        <v>1</v>
      </c>
      <c r="C26">
        <f t="shared" ref="C26:C89" si="3">IF((A26-B26)&gt;0,1,0)</f>
        <v>0</v>
      </c>
      <c r="D26" s="7" t="s">
        <v>1332</v>
      </c>
      <c r="E26" s="8"/>
      <c r="F26" s="8"/>
      <c r="G26" s="8"/>
      <c r="H26" s="8"/>
      <c r="I26" s="8">
        <v>15000</v>
      </c>
      <c r="J26" s="8"/>
      <c r="K26" s="8"/>
      <c r="L26" s="8">
        <v>15000</v>
      </c>
      <c r="M26" s="8">
        <v>15000</v>
      </c>
      <c r="N26" s="9">
        <v>45000</v>
      </c>
    </row>
    <row r="27" spans="1:14" x14ac:dyDescent="0.2">
      <c r="A27">
        <f t="shared" si="1"/>
        <v>1</v>
      </c>
      <c r="B27">
        <f t="shared" si="2"/>
        <v>0</v>
      </c>
      <c r="C27">
        <f t="shared" si="3"/>
        <v>1</v>
      </c>
      <c r="D27" s="7" t="s">
        <v>1735</v>
      </c>
      <c r="E27" s="8">
        <v>15000</v>
      </c>
      <c r="F27" s="8">
        <v>15000</v>
      </c>
      <c r="G27" s="8"/>
      <c r="H27" s="8"/>
      <c r="I27" s="8">
        <v>15000</v>
      </c>
      <c r="J27" s="8">
        <v>15000</v>
      </c>
      <c r="K27" s="8"/>
      <c r="L27" s="8"/>
      <c r="M27" s="8"/>
      <c r="N27" s="9">
        <v>60000</v>
      </c>
    </row>
    <row r="28" spans="1:14" x14ac:dyDescent="0.2">
      <c r="A28">
        <f t="shared" si="1"/>
        <v>1</v>
      </c>
      <c r="B28">
        <f t="shared" si="2"/>
        <v>0</v>
      </c>
      <c r="C28">
        <f t="shared" si="3"/>
        <v>1</v>
      </c>
      <c r="D28" s="7" t="s">
        <v>1739</v>
      </c>
      <c r="E28" s="8">
        <v>15000</v>
      </c>
      <c r="F28" s="8">
        <v>15000</v>
      </c>
      <c r="G28" s="8">
        <v>15000</v>
      </c>
      <c r="H28" s="8">
        <v>15000</v>
      </c>
      <c r="I28" s="8">
        <v>15000</v>
      </c>
      <c r="J28" s="8">
        <v>15000</v>
      </c>
      <c r="K28" s="8"/>
      <c r="L28" s="8"/>
      <c r="M28" s="8"/>
      <c r="N28" s="9">
        <v>90000</v>
      </c>
    </row>
    <row r="29" spans="1:14" x14ac:dyDescent="0.2">
      <c r="A29">
        <f t="shared" si="1"/>
        <v>1</v>
      </c>
      <c r="B29">
        <f t="shared" si="2"/>
        <v>0</v>
      </c>
      <c r="C29">
        <f t="shared" si="3"/>
        <v>1</v>
      </c>
      <c r="D29" s="7" t="s">
        <v>1982</v>
      </c>
      <c r="E29" s="8"/>
      <c r="F29" s="8"/>
      <c r="G29" s="8"/>
      <c r="H29" s="8"/>
      <c r="I29" s="8"/>
      <c r="J29" s="8">
        <v>15000</v>
      </c>
      <c r="K29" s="8"/>
      <c r="L29" s="8"/>
      <c r="M29" s="8"/>
      <c r="N29" s="9">
        <v>15000</v>
      </c>
    </row>
    <row r="30" spans="1:14" x14ac:dyDescent="0.2">
      <c r="A30">
        <f t="shared" si="1"/>
        <v>1</v>
      </c>
      <c r="B30">
        <f t="shared" si="2"/>
        <v>0</v>
      </c>
      <c r="C30">
        <f t="shared" si="3"/>
        <v>1</v>
      </c>
      <c r="D30" s="7" t="s">
        <v>1641</v>
      </c>
      <c r="E30" s="8">
        <v>15000</v>
      </c>
      <c r="F30" s="8">
        <v>15000</v>
      </c>
      <c r="G30" s="8">
        <v>15000</v>
      </c>
      <c r="H30" s="8">
        <v>15000</v>
      </c>
      <c r="I30" s="8">
        <v>15000</v>
      </c>
      <c r="J30" s="8"/>
      <c r="K30" s="8"/>
      <c r="L30" s="8"/>
      <c r="M30" s="8"/>
      <c r="N30" s="9">
        <v>75000</v>
      </c>
    </row>
    <row r="31" spans="1:14" x14ac:dyDescent="0.2">
      <c r="A31">
        <f t="shared" si="1"/>
        <v>0</v>
      </c>
      <c r="B31">
        <f t="shared" si="2"/>
        <v>1</v>
      </c>
      <c r="C31">
        <f t="shared" si="3"/>
        <v>0</v>
      </c>
      <c r="D31" s="7" t="s">
        <v>1592</v>
      </c>
      <c r="E31" s="8"/>
      <c r="F31" s="8"/>
      <c r="G31" s="8"/>
      <c r="H31" s="8"/>
      <c r="I31" s="8"/>
      <c r="J31" s="8"/>
      <c r="K31" s="8"/>
      <c r="L31" s="8"/>
      <c r="M31" s="8">
        <v>5000</v>
      </c>
      <c r="N31" s="9">
        <v>5000</v>
      </c>
    </row>
    <row r="32" spans="1:14" x14ac:dyDescent="0.2">
      <c r="A32">
        <f t="shared" si="1"/>
        <v>1</v>
      </c>
      <c r="B32">
        <f t="shared" si="2"/>
        <v>0</v>
      </c>
      <c r="C32">
        <f t="shared" si="3"/>
        <v>1</v>
      </c>
      <c r="D32" s="7" t="s">
        <v>1971</v>
      </c>
      <c r="E32" s="8"/>
      <c r="F32" s="8"/>
      <c r="G32" s="8"/>
      <c r="H32" s="8"/>
      <c r="I32" s="8">
        <v>15000</v>
      </c>
      <c r="J32" s="8">
        <v>15000</v>
      </c>
      <c r="K32" s="8"/>
      <c r="L32" s="8"/>
      <c r="M32" s="8"/>
      <c r="N32" s="9">
        <v>30000</v>
      </c>
    </row>
    <row r="33" spans="1:14" x14ac:dyDescent="0.2">
      <c r="A33">
        <f t="shared" si="1"/>
        <v>1</v>
      </c>
      <c r="B33">
        <f t="shared" si="2"/>
        <v>0</v>
      </c>
      <c r="C33">
        <f t="shared" si="3"/>
        <v>1</v>
      </c>
      <c r="D33" s="7" t="s">
        <v>1862</v>
      </c>
      <c r="E33" s="8"/>
      <c r="F33" s="8">
        <v>15000</v>
      </c>
      <c r="G33" s="8"/>
      <c r="H33" s="8"/>
      <c r="I33" s="8"/>
      <c r="J33" s="8"/>
      <c r="K33" s="8"/>
      <c r="L33" s="8"/>
      <c r="M33" s="8"/>
      <c r="N33" s="9">
        <v>15000</v>
      </c>
    </row>
    <row r="34" spans="1:14" x14ac:dyDescent="0.2">
      <c r="A34">
        <f t="shared" si="1"/>
        <v>1</v>
      </c>
      <c r="B34">
        <f t="shared" si="2"/>
        <v>0</v>
      </c>
      <c r="C34">
        <f t="shared" si="3"/>
        <v>1</v>
      </c>
      <c r="D34" s="7" t="s">
        <v>1596</v>
      </c>
      <c r="E34" s="8">
        <v>15000</v>
      </c>
      <c r="F34" s="8"/>
      <c r="G34" s="8"/>
      <c r="H34" s="8"/>
      <c r="I34" s="8"/>
      <c r="J34" s="8"/>
      <c r="K34" s="8"/>
      <c r="L34" s="8"/>
      <c r="M34" s="8"/>
      <c r="N34" s="9">
        <v>15000</v>
      </c>
    </row>
    <row r="35" spans="1:14" x14ac:dyDescent="0.2">
      <c r="A35">
        <f t="shared" si="1"/>
        <v>1</v>
      </c>
      <c r="B35">
        <f t="shared" si="2"/>
        <v>0</v>
      </c>
      <c r="C35">
        <f t="shared" si="3"/>
        <v>1</v>
      </c>
      <c r="D35" s="7" t="s">
        <v>1633</v>
      </c>
      <c r="E35" s="8"/>
      <c r="F35" s="8">
        <v>15000</v>
      </c>
      <c r="G35" s="8">
        <v>15000</v>
      </c>
      <c r="H35" s="8">
        <v>15000</v>
      </c>
      <c r="I35" s="8">
        <v>15000</v>
      </c>
      <c r="J35" s="8">
        <v>15000</v>
      </c>
      <c r="K35" s="8"/>
      <c r="L35" s="8"/>
      <c r="M35" s="8"/>
      <c r="N35" s="9">
        <v>75000</v>
      </c>
    </row>
    <row r="36" spans="1:14" x14ac:dyDescent="0.2">
      <c r="A36">
        <f t="shared" si="1"/>
        <v>1</v>
      </c>
      <c r="B36">
        <f t="shared" si="2"/>
        <v>0</v>
      </c>
      <c r="C36">
        <f t="shared" si="3"/>
        <v>1</v>
      </c>
      <c r="D36" s="7" t="s">
        <v>1821</v>
      </c>
      <c r="E36" s="8">
        <v>500</v>
      </c>
      <c r="F36" s="8"/>
      <c r="G36" s="8"/>
      <c r="H36" s="8"/>
      <c r="I36" s="8"/>
      <c r="J36" s="8"/>
      <c r="K36" s="8"/>
      <c r="L36" s="8"/>
      <c r="M36" s="8"/>
      <c r="N36" s="9">
        <v>500</v>
      </c>
    </row>
    <row r="37" spans="1:14" x14ac:dyDescent="0.2">
      <c r="A37">
        <f t="shared" si="1"/>
        <v>1</v>
      </c>
      <c r="B37">
        <f t="shared" si="2"/>
        <v>0</v>
      </c>
      <c r="C37">
        <f t="shared" si="3"/>
        <v>1</v>
      </c>
      <c r="D37" s="7" t="s">
        <v>1723</v>
      </c>
      <c r="E37" s="8">
        <v>7500</v>
      </c>
      <c r="F37" s="8"/>
      <c r="G37" s="8"/>
      <c r="H37" s="8"/>
      <c r="I37" s="8"/>
      <c r="J37" s="8"/>
      <c r="K37" s="8"/>
      <c r="L37" s="8"/>
      <c r="M37" s="8"/>
      <c r="N37" s="9">
        <v>7500</v>
      </c>
    </row>
    <row r="38" spans="1:14" x14ac:dyDescent="0.2">
      <c r="A38">
        <f t="shared" si="1"/>
        <v>1</v>
      </c>
      <c r="B38">
        <f t="shared" si="2"/>
        <v>0</v>
      </c>
      <c r="C38">
        <f t="shared" si="3"/>
        <v>1</v>
      </c>
      <c r="D38" s="7" t="s">
        <v>1834</v>
      </c>
      <c r="E38" s="8"/>
      <c r="F38" s="8">
        <v>2000</v>
      </c>
      <c r="G38" s="8"/>
      <c r="H38" s="8"/>
      <c r="I38" s="8"/>
      <c r="J38" s="8"/>
      <c r="K38" s="8"/>
      <c r="L38" s="8"/>
      <c r="M38" s="8"/>
      <c r="N38" s="9">
        <v>2000</v>
      </c>
    </row>
    <row r="39" spans="1:14" x14ac:dyDescent="0.2">
      <c r="A39">
        <f t="shared" si="1"/>
        <v>1</v>
      </c>
      <c r="B39">
        <f t="shared" si="2"/>
        <v>1</v>
      </c>
      <c r="C39">
        <f t="shared" si="3"/>
        <v>0</v>
      </c>
      <c r="D39" s="7" t="s">
        <v>1720</v>
      </c>
      <c r="E39" s="8">
        <v>15000</v>
      </c>
      <c r="F39" s="8"/>
      <c r="G39" s="8"/>
      <c r="H39" s="8">
        <v>15000</v>
      </c>
      <c r="I39" s="8"/>
      <c r="J39" s="8"/>
      <c r="K39" s="8"/>
      <c r="L39" s="8">
        <v>45000</v>
      </c>
      <c r="M39" s="8">
        <v>60000</v>
      </c>
      <c r="N39" s="9">
        <v>135000</v>
      </c>
    </row>
    <row r="40" spans="1:14" x14ac:dyDescent="0.2">
      <c r="A40">
        <f t="shared" si="1"/>
        <v>1</v>
      </c>
      <c r="B40">
        <f t="shared" si="2"/>
        <v>1</v>
      </c>
      <c r="C40">
        <f t="shared" si="3"/>
        <v>0</v>
      </c>
      <c r="D40" s="7" t="s">
        <v>1697</v>
      </c>
      <c r="E40" s="8">
        <v>15000</v>
      </c>
      <c r="F40" s="8">
        <v>25000</v>
      </c>
      <c r="G40" s="8">
        <v>15000</v>
      </c>
      <c r="H40" s="8">
        <v>15000</v>
      </c>
      <c r="I40" s="8">
        <v>15000</v>
      </c>
      <c r="J40" s="8">
        <v>15000</v>
      </c>
      <c r="K40" s="8"/>
      <c r="L40" s="8">
        <v>45000</v>
      </c>
      <c r="M40" s="8"/>
      <c r="N40" s="9">
        <v>145000</v>
      </c>
    </row>
    <row r="41" spans="1:14" x14ac:dyDescent="0.2">
      <c r="A41">
        <f t="shared" si="1"/>
        <v>1</v>
      </c>
      <c r="B41">
        <f t="shared" si="2"/>
        <v>0</v>
      </c>
      <c r="C41">
        <f t="shared" si="3"/>
        <v>1</v>
      </c>
      <c r="D41" s="7" t="s">
        <v>1676</v>
      </c>
      <c r="E41" s="8"/>
      <c r="F41" s="8"/>
      <c r="G41" s="8"/>
      <c r="H41" s="8">
        <v>5000</v>
      </c>
      <c r="I41" s="8">
        <v>5000</v>
      </c>
      <c r="J41" s="8">
        <v>5000</v>
      </c>
      <c r="K41" s="8"/>
      <c r="L41" s="8"/>
      <c r="M41" s="8"/>
      <c r="N41" s="9">
        <v>15000</v>
      </c>
    </row>
    <row r="42" spans="1:14" x14ac:dyDescent="0.2">
      <c r="A42">
        <f t="shared" si="1"/>
        <v>1</v>
      </c>
      <c r="B42">
        <f t="shared" si="2"/>
        <v>0</v>
      </c>
      <c r="C42">
        <f t="shared" si="3"/>
        <v>1</v>
      </c>
      <c r="D42" s="7" t="s">
        <v>1650</v>
      </c>
      <c r="E42" s="8"/>
      <c r="F42" s="8">
        <v>15000</v>
      </c>
      <c r="G42" s="8"/>
      <c r="H42" s="8"/>
      <c r="I42" s="8"/>
      <c r="J42" s="8">
        <v>15000</v>
      </c>
      <c r="K42" s="8"/>
      <c r="L42" s="8"/>
      <c r="M42" s="8"/>
      <c r="N42" s="9">
        <v>30000</v>
      </c>
    </row>
    <row r="43" spans="1:14" x14ac:dyDescent="0.2">
      <c r="A43">
        <f t="shared" si="1"/>
        <v>1</v>
      </c>
      <c r="B43">
        <f t="shared" si="2"/>
        <v>0</v>
      </c>
      <c r="C43">
        <f t="shared" si="3"/>
        <v>1</v>
      </c>
      <c r="D43" s="7" t="s">
        <v>1736</v>
      </c>
      <c r="E43" s="8">
        <v>15000</v>
      </c>
      <c r="F43" s="8">
        <v>30000</v>
      </c>
      <c r="G43" s="8"/>
      <c r="H43" s="8"/>
      <c r="I43" s="8">
        <v>15000</v>
      </c>
      <c r="J43" s="8">
        <v>15000</v>
      </c>
      <c r="K43" s="8"/>
      <c r="L43" s="8"/>
      <c r="M43" s="8"/>
      <c r="N43" s="9">
        <v>75000</v>
      </c>
    </row>
    <row r="44" spans="1:14" x14ac:dyDescent="0.2">
      <c r="A44">
        <f t="shared" si="1"/>
        <v>1</v>
      </c>
      <c r="B44">
        <f t="shared" si="2"/>
        <v>0</v>
      </c>
      <c r="C44">
        <f t="shared" si="3"/>
        <v>1</v>
      </c>
      <c r="D44" s="7" t="s">
        <v>1654</v>
      </c>
      <c r="E44" s="8">
        <v>15000</v>
      </c>
      <c r="F44" s="8">
        <v>15000</v>
      </c>
      <c r="G44" s="8">
        <v>15000</v>
      </c>
      <c r="H44" s="8">
        <v>15000</v>
      </c>
      <c r="I44" s="8">
        <v>15000</v>
      </c>
      <c r="J44" s="8">
        <v>15000</v>
      </c>
      <c r="K44" s="8"/>
      <c r="L44" s="8"/>
      <c r="M44" s="8"/>
      <c r="N44" s="9">
        <v>90000</v>
      </c>
    </row>
    <row r="45" spans="1:14" x14ac:dyDescent="0.2">
      <c r="A45">
        <f t="shared" si="1"/>
        <v>0</v>
      </c>
      <c r="B45">
        <f t="shared" si="2"/>
        <v>1</v>
      </c>
      <c r="C45">
        <f t="shared" si="3"/>
        <v>0</v>
      </c>
      <c r="D45" s="7" t="s">
        <v>2009</v>
      </c>
      <c r="E45" s="8"/>
      <c r="F45" s="8"/>
      <c r="G45" s="8"/>
      <c r="H45" s="8"/>
      <c r="I45" s="8"/>
      <c r="J45" s="8"/>
      <c r="K45" s="8"/>
      <c r="L45" s="8"/>
      <c r="M45" s="8">
        <v>40000</v>
      </c>
      <c r="N45" s="9">
        <v>40000</v>
      </c>
    </row>
    <row r="46" spans="1:14" x14ac:dyDescent="0.2">
      <c r="A46">
        <f t="shared" si="1"/>
        <v>1</v>
      </c>
      <c r="B46">
        <f t="shared" si="2"/>
        <v>0</v>
      </c>
      <c r="C46">
        <f t="shared" si="3"/>
        <v>1</v>
      </c>
      <c r="D46" s="7" t="s">
        <v>1695</v>
      </c>
      <c r="E46" s="8">
        <v>15000</v>
      </c>
      <c r="F46" s="8">
        <v>15000</v>
      </c>
      <c r="G46" s="8"/>
      <c r="H46" s="8"/>
      <c r="I46" s="8">
        <v>15000</v>
      </c>
      <c r="J46" s="8">
        <v>15000</v>
      </c>
      <c r="K46" s="8"/>
      <c r="L46" s="8"/>
      <c r="M46" s="8"/>
      <c r="N46" s="9">
        <v>60000</v>
      </c>
    </row>
    <row r="47" spans="1:14" x14ac:dyDescent="0.2">
      <c r="A47">
        <f t="shared" si="1"/>
        <v>1</v>
      </c>
      <c r="B47">
        <f t="shared" si="2"/>
        <v>1</v>
      </c>
      <c r="C47">
        <f t="shared" si="3"/>
        <v>0</v>
      </c>
      <c r="D47" s="7" t="s">
        <v>1693</v>
      </c>
      <c r="E47" s="8"/>
      <c r="F47" s="8">
        <v>15000</v>
      </c>
      <c r="G47" s="8">
        <v>2000</v>
      </c>
      <c r="H47" s="8">
        <v>1000</v>
      </c>
      <c r="I47" s="8"/>
      <c r="J47" s="8">
        <v>15000</v>
      </c>
      <c r="K47" s="8"/>
      <c r="L47" s="8">
        <v>15000</v>
      </c>
      <c r="M47" s="8">
        <v>15000</v>
      </c>
      <c r="N47" s="9">
        <v>63000</v>
      </c>
    </row>
    <row r="48" spans="1:14" x14ac:dyDescent="0.2">
      <c r="A48">
        <f t="shared" si="1"/>
        <v>1</v>
      </c>
      <c r="B48">
        <f t="shared" si="2"/>
        <v>0</v>
      </c>
      <c r="C48">
        <f t="shared" si="3"/>
        <v>1</v>
      </c>
      <c r="D48" s="7" t="s">
        <v>1645</v>
      </c>
      <c r="E48" s="8">
        <v>15000</v>
      </c>
      <c r="F48" s="8"/>
      <c r="G48" s="8"/>
      <c r="H48" s="8"/>
      <c r="I48" s="8"/>
      <c r="J48" s="8"/>
      <c r="K48" s="8"/>
      <c r="L48" s="8"/>
      <c r="M48" s="8"/>
      <c r="N48" s="9">
        <v>15000</v>
      </c>
    </row>
    <row r="49" spans="1:14" x14ac:dyDescent="0.2">
      <c r="A49">
        <f t="shared" si="1"/>
        <v>1</v>
      </c>
      <c r="B49">
        <f t="shared" si="2"/>
        <v>0</v>
      </c>
      <c r="C49">
        <f t="shared" si="3"/>
        <v>1</v>
      </c>
      <c r="D49" s="7" t="s">
        <v>1628</v>
      </c>
      <c r="E49" s="8"/>
      <c r="F49" s="8">
        <v>15000</v>
      </c>
      <c r="G49" s="8">
        <v>15000</v>
      </c>
      <c r="H49" s="8">
        <v>15000</v>
      </c>
      <c r="I49" s="8">
        <v>15000</v>
      </c>
      <c r="J49" s="8">
        <v>15000</v>
      </c>
      <c r="K49" s="8"/>
      <c r="L49" s="8"/>
      <c r="M49" s="8"/>
      <c r="N49" s="9">
        <v>75000</v>
      </c>
    </row>
    <row r="50" spans="1:14" x14ac:dyDescent="0.2">
      <c r="A50">
        <f t="shared" si="1"/>
        <v>0</v>
      </c>
      <c r="B50">
        <f t="shared" si="2"/>
        <v>1</v>
      </c>
      <c r="C50">
        <f t="shared" si="3"/>
        <v>0</v>
      </c>
      <c r="D50" s="7" t="s">
        <v>2008</v>
      </c>
      <c r="E50" s="8"/>
      <c r="F50" s="8"/>
      <c r="G50" s="8"/>
      <c r="H50" s="8"/>
      <c r="I50" s="8"/>
      <c r="J50" s="8"/>
      <c r="K50" s="8"/>
      <c r="L50" s="8"/>
      <c r="M50" s="8">
        <v>15000</v>
      </c>
      <c r="N50" s="9">
        <v>15000</v>
      </c>
    </row>
    <row r="51" spans="1:14" x14ac:dyDescent="0.2">
      <c r="A51">
        <f t="shared" si="1"/>
        <v>1</v>
      </c>
      <c r="B51">
        <f t="shared" si="2"/>
        <v>0</v>
      </c>
      <c r="C51">
        <f t="shared" si="3"/>
        <v>1</v>
      </c>
      <c r="D51" s="7" t="s">
        <v>1647</v>
      </c>
      <c r="E51" s="8"/>
      <c r="F51" s="8"/>
      <c r="G51" s="8">
        <v>5000</v>
      </c>
      <c r="H51" s="8">
        <v>15000</v>
      </c>
      <c r="I51" s="8">
        <v>15000</v>
      </c>
      <c r="J51" s="8">
        <v>15000</v>
      </c>
      <c r="K51" s="8"/>
      <c r="L51" s="8"/>
      <c r="M51" s="8"/>
      <c r="N51" s="9">
        <v>50000</v>
      </c>
    </row>
    <row r="52" spans="1:14" x14ac:dyDescent="0.2">
      <c r="A52">
        <f t="shared" si="1"/>
        <v>1</v>
      </c>
      <c r="B52">
        <f t="shared" si="2"/>
        <v>0</v>
      </c>
      <c r="C52">
        <f t="shared" si="3"/>
        <v>1</v>
      </c>
      <c r="D52" s="7" t="s">
        <v>1640</v>
      </c>
      <c r="E52" s="8">
        <v>15000</v>
      </c>
      <c r="F52" s="8">
        <v>15000</v>
      </c>
      <c r="G52" s="8"/>
      <c r="H52" s="8"/>
      <c r="I52" s="8"/>
      <c r="J52" s="8"/>
      <c r="K52" s="8"/>
      <c r="L52" s="8"/>
      <c r="M52" s="8"/>
      <c r="N52" s="9">
        <v>30000</v>
      </c>
    </row>
    <row r="53" spans="1:14" x14ac:dyDescent="0.2">
      <c r="A53">
        <f t="shared" si="1"/>
        <v>1</v>
      </c>
      <c r="B53">
        <f t="shared" si="2"/>
        <v>0</v>
      </c>
      <c r="C53">
        <f t="shared" si="3"/>
        <v>1</v>
      </c>
      <c r="D53" s="7" t="s">
        <v>1978</v>
      </c>
      <c r="E53" s="8"/>
      <c r="F53" s="8"/>
      <c r="G53" s="8"/>
      <c r="H53" s="8"/>
      <c r="I53" s="8">
        <v>15000</v>
      </c>
      <c r="J53" s="8"/>
      <c r="K53" s="8"/>
      <c r="L53" s="8"/>
      <c r="M53" s="8"/>
      <c r="N53" s="9">
        <v>15000</v>
      </c>
    </row>
    <row r="54" spans="1:14" x14ac:dyDescent="0.2">
      <c r="A54">
        <f t="shared" si="1"/>
        <v>1</v>
      </c>
      <c r="B54">
        <f t="shared" si="2"/>
        <v>0</v>
      </c>
      <c r="C54">
        <f t="shared" si="3"/>
        <v>1</v>
      </c>
      <c r="D54" s="7" t="s">
        <v>1615</v>
      </c>
      <c r="E54" s="8"/>
      <c r="F54" s="8"/>
      <c r="G54" s="8"/>
      <c r="H54" s="8"/>
      <c r="I54" s="8"/>
      <c r="J54" s="8">
        <v>15000</v>
      </c>
      <c r="K54" s="8"/>
      <c r="L54" s="8"/>
      <c r="M54" s="8"/>
      <c r="N54" s="9">
        <v>15000</v>
      </c>
    </row>
    <row r="55" spans="1:14" x14ac:dyDescent="0.2">
      <c r="A55">
        <f t="shared" si="1"/>
        <v>1</v>
      </c>
      <c r="B55">
        <f t="shared" si="2"/>
        <v>0</v>
      </c>
      <c r="C55">
        <f t="shared" si="3"/>
        <v>1</v>
      </c>
      <c r="D55" s="7" t="s">
        <v>1884</v>
      </c>
      <c r="E55" s="8"/>
      <c r="F55" s="8">
        <v>2500</v>
      </c>
      <c r="G55" s="8"/>
      <c r="H55" s="8"/>
      <c r="I55" s="8"/>
      <c r="J55" s="8"/>
      <c r="K55" s="8"/>
      <c r="L55" s="8"/>
      <c r="M55" s="8"/>
      <c r="N55" s="9">
        <v>2500</v>
      </c>
    </row>
    <row r="56" spans="1:14" x14ac:dyDescent="0.2">
      <c r="A56">
        <f t="shared" si="1"/>
        <v>0</v>
      </c>
      <c r="B56">
        <f t="shared" si="2"/>
        <v>1</v>
      </c>
      <c r="C56">
        <f t="shared" si="3"/>
        <v>0</v>
      </c>
      <c r="D56" s="7" t="s">
        <v>1999</v>
      </c>
      <c r="E56" s="8"/>
      <c r="F56" s="8"/>
      <c r="G56" s="8"/>
      <c r="H56" s="8"/>
      <c r="I56" s="8"/>
      <c r="J56" s="8"/>
      <c r="K56" s="8"/>
      <c r="L56" s="8">
        <v>15000</v>
      </c>
      <c r="M56" s="8">
        <v>15000</v>
      </c>
      <c r="N56" s="9">
        <v>30000</v>
      </c>
    </row>
    <row r="57" spans="1:14" x14ac:dyDescent="0.2">
      <c r="A57">
        <f t="shared" si="1"/>
        <v>1</v>
      </c>
      <c r="B57">
        <f t="shared" si="2"/>
        <v>0</v>
      </c>
      <c r="C57">
        <f t="shared" si="3"/>
        <v>1</v>
      </c>
      <c r="D57" s="7" t="s">
        <v>1634</v>
      </c>
      <c r="E57" s="8"/>
      <c r="F57" s="8">
        <v>15000</v>
      </c>
      <c r="G57" s="8"/>
      <c r="H57" s="8">
        <v>15000</v>
      </c>
      <c r="I57" s="8">
        <v>15000</v>
      </c>
      <c r="J57" s="8"/>
      <c r="K57" s="8"/>
      <c r="L57" s="8"/>
      <c r="M57" s="8"/>
      <c r="N57" s="9">
        <v>45000</v>
      </c>
    </row>
    <row r="58" spans="1:14" x14ac:dyDescent="0.2">
      <c r="A58">
        <f t="shared" si="1"/>
        <v>0</v>
      </c>
      <c r="B58">
        <f t="shared" si="2"/>
        <v>1</v>
      </c>
      <c r="C58">
        <f t="shared" si="3"/>
        <v>0</v>
      </c>
      <c r="D58" s="7" t="s">
        <v>1681</v>
      </c>
      <c r="E58" s="8"/>
      <c r="F58" s="8"/>
      <c r="G58" s="8"/>
      <c r="H58" s="8"/>
      <c r="I58" s="8"/>
      <c r="J58" s="8"/>
      <c r="K58" s="8"/>
      <c r="L58" s="8"/>
      <c r="M58" s="8">
        <v>33400</v>
      </c>
      <c r="N58" s="9">
        <v>33400</v>
      </c>
    </row>
    <row r="59" spans="1:14" x14ac:dyDescent="0.2">
      <c r="A59">
        <f t="shared" si="1"/>
        <v>1</v>
      </c>
      <c r="B59">
        <f t="shared" si="2"/>
        <v>0</v>
      </c>
      <c r="C59">
        <f t="shared" si="3"/>
        <v>1</v>
      </c>
      <c r="D59" s="7" t="s">
        <v>1907</v>
      </c>
      <c r="E59" s="8"/>
      <c r="F59" s="8">
        <v>1000</v>
      </c>
      <c r="G59" s="8"/>
      <c r="H59" s="8"/>
      <c r="I59" s="8"/>
      <c r="J59" s="8"/>
      <c r="K59" s="8"/>
      <c r="L59" s="8"/>
      <c r="M59" s="8"/>
      <c r="N59" s="9">
        <v>1000</v>
      </c>
    </row>
    <row r="60" spans="1:14" x14ac:dyDescent="0.2">
      <c r="A60">
        <f t="shared" si="1"/>
        <v>1</v>
      </c>
      <c r="B60">
        <f t="shared" si="2"/>
        <v>0</v>
      </c>
      <c r="C60">
        <f t="shared" si="3"/>
        <v>1</v>
      </c>
      <c r="D60" s="7" t="s">
        <v>1637</v>
      </c>
      <c r="E60" s="8">
        <v>15000</v>
      </c>
      <c r="F60" s="8"/>
      <c r="G60" s="8"/>
      <c r="H60" s="8"/>
      <c r="I60" s="8"/>
      <c r="J60" s="8"/>
      <c r="K60" s="8"/>
      <c r="L60" s="8"/>
      <c r="M60" s="8"/>
      <c r="N60" s="9">
        <v>15000</v>
      </c>
    </row>
    <row r="61" spans="1:14" x14ac:dyDescent="0.2">
      <c r="A61">
        <f t="shared" si="1"/>
        <v>1</v>
      </c>
      <c r="B61">
        <f t="shared" si="2"/>
        <v>0</v>
      </c>
      <c r="C61">
        <f t="shared" si="3"/>
        <v>1</v>
      </c>
      <c r="D61" s="7" t="s">
        <v>1897</v>
      </c>
      <c r="E61" s="8">
        <v>15000</v>
      </c>
      <c r="F61" s="8">
        <v>15000</v>
      </c>
      <c r="G61" s="8"/>
      <c r="H61" s="8"/>
      <c r="I61" s="8"/>
      <c r="J61" s="8"/>
      <c r="K61" s="8"/>
      <c r="L61" s="8"/>
      <c r="M61" s="8"/>
      <c r="N61" s="9">
        <v>30000</v>
      </c>
    </row>
    <row r="62" spans="1:14" x14ac:dyDescent="0.2">
      <c r="A62">
        <f t="shared" si="1"/>
        <v>1</v>
      </c>
      <c r="B62">
        <f t="shared" si="2"/>
        <v>0</v>
      </c>
      <c r="C62">
        <f t="shared" si="3"/>
        <v>1</v>
      </c>
      <c r="D62" s="7" t="s">
        <v>421</v>
      </c>
      <c r="E62" s="8">
        <v>125</v>
      </c>
      <c r="F62" s="8"/>
      <c r="G62" s="8"/>
      <c r="H62" s="8"/>
      <c r="I62" s="8"/>
      <c r="J62" s="8"/>
      <c r="K62" s="8"/>
      <c r="L62" s="8"/>
      <c r="M62" s="8"/>
      <c r="N62" s="9">
        <v>125</v>
      </c>
    </row>
    <row r="63" spans="1:14" x14ac:dyDescent="0.2">
      <c r="A63">
        <f t="shared" si="1"/>
        <v>1</v>
      </c>
      <c r="B63">
        <f t="shared" si="2"/>
        <v>0</v>
      </c>
      <c r="C63">
        <f t="shared" si="3"/>
        <v>1</v>
      </c>
      <c r="D63" s="7" t="s">
        <v>1668</v>
      </c>
      <c r="E63" s="8">
        <v>15000</v>
      </c>
      <c r="F63" s="8"/>
      <c r="G63" s="8"/>
      <c r="H63" s="8"/>
      <c r="I63" s="8"/>
      <c r="J63" s="8"/>
      <c r="K63" s="8"/>
      <c r="L63" s="8"/>
      <c r="M63" s="8"/>
      <c r="N63" s="9">
        <v>15000</v>
      </c>
    </row>
    <row r="64" spans="1:14" x14ac:dyDescent="0.2">
      <c r="A64">
        <f t="shared" si="1"/>
        <v>1</v>
      </c>
      <c r="B64">
        <f t="shared" si="2"/>
        <v>0</v>
      </c>
      <c r="C64">
        <f t="shared" si="3"/>
        <v>1</v>
      </c>
      <c r="D64" s="7" t="s">
        <v>1690</v>
      </c>
      <c r="E64" s="8">
        <v>1375</v>
      </c>
      <c r="F64" s="8">
        <v>1000</v>
      </c>
      <c r="G64" s="8">
        <v>1000</v>
      </c>
      <c r="H64" s="8"/>
      <c r="I64" s="8"/>
      <c r="J64" s="8"/>
      <c r="K64" s="8"/>
      <c r="L64" s="8"/>
      <c r="M64" s="8"/>
      <c r="N64" s="9">
        <v>3375</v>
      </c>
    </row>
    <row r="65" spans="1:14" x14ac:dyDescent="0.2">
      <c r="A65">
        <f t="shared" si="1"/>
        <v>1</v>
      </c>
      <c r="B65">
        <f t="shared" si="2"/>
        <v>0</v>
      </c>
      <c r="C65">
        <f t="shared" si="3"/>
        <v>1</v>
      </c>
      <c r="D65" s="7" t="s">
        <v>1902</v>
      </c>
      <c r="E65" s="8"/>
      <c r="F65" s="8">
        <v>5000</v>
      </c>
      <c r="G65" s="8"/>
      <c r="H65" s="8">
        <v>1000</v>
      </c>
      <c r="I65" s="8"/>
      <c r="J65" s="8"/>
      <c r="K65" s="8"/>
      <c r="L65" s="8"/>
      <c r="M65" s="8"/>
      <c r="N65" s="9">
        <v>6000</v>
      </c>
    </row>
    <row r="66" spans="1:14" x14ac:dyDescent="0.2">
      <c r="A66">
        <f t="shared" si="1"/>
        <v>1</v>
      </c>
      <c r="B66">
        <f t="shared" si="2"/>
        <v>0</v>
      </c>
      <c r="C66">
        <f t="shared" si="3"/>
        <v>1</v>
      </c>
      <c r="D66" s="7" t="s">
        <v>1985</v>
      </c>
      <c r="E66" s="8"/>
      <c r="F66" s="8"/>
      <c r="G66" s="8"/>
      <c r="H66" s="8"/>
      <c r="I66" s="8"/>
      <c r="J66" s="8">
        <v>15000</v>
      </c>
      <c r="K66" s="8"/>
      <c r="L66" s="8"/>
      <c r="M66" s="8"/>
      <c r="N66" s="9">
        <v>15000</v>
      </c>
    </row>
    <row r="67" spans="1:14" x14ac:dyDescent="0.2">
      <c r="A67">
        <f t="shared" si="1"/>
        <v>1</v>
      </c>
      <c r="B67">
        <f t="shared" si="2"/>
        <v>0</v>
      </c>
      <c r="C67">
        <f t="shared" si="3"/>
        <v>1</v>
      </c>
      <c r="D67" s="7" t="s">
        <v>1935</v>
      </c>
      <c r="E67" s="8"/>
      <c r="F67" s="8"/>
      <c r="G67" s="8"/>
      <c r="H67" s="8">
        <v>15000</v>
      </c>
      <c r="I67" s="8">
        <v>15000</v>
      </c>
      <c r="J67" s="8"/>
      <c r="K67" s="8"/>
      <c r="L67" s="8"/>
      <c r="M67" s="8"/>
      <c r="N67" s="9">
        <v>30000</v>
      </c>
    </row>
    <row r="68" spans="1:14" x14ac:dyDescent="0.2">
      <c r="A68">
        <f t="shared" ref="A68:A131" si="4">IF(COUNTA(E68:J68)&gt;0,1,0)</f>
        <v>1</v>
      </c>
      <c r="B68">
        <f t="shared" ref="B68:B131" si="5">IF(COUNTA(L68:M68)&gt;0,1,0)</f>
        <v>0</v>
      </c>
      <c r="C68">
        <f t="shared" si="3"/>
        <v>1</v>
      </c>
      <c r="D68" s="7" t="s">
        <v>1750</v>
      </c>
      <c r="E68" s="8">
        <v>15000</v>
      </c>
      <c r="F68" s="8">
        <v>15000</v>
      </c>
      <c r="G68" s="8">
        <v>15000</v>
      </c>
      <c r="H68" s="8">
        <v>15000</v>
      </c>
      <c r="I68" s="8"/>
      <c r="J68" s="8"/>
      <c r="K68" s="8"/>
      <c r="L68" s="8"/>
      <c r="M68" s="8"/>
      <c r="N68" s="9">
        <v>60000</v>
      </c>
    </row>
    <row r="69" spans="1:14" x14ac:dyDescent="0.2">
      <c r="A69">
        <f t="shared" si="4"/>
        <v>1</v>
      </c>
      <c r="B69">
        <f t="shared" si="5"/>
        <v>0</v>
      </c>
      <c r="C69">
        <f t="shared" si="3"/>
        <v>1</v>
      </c>
      <c r="D69" s="7" t="s">
        <v>1837</v>
      </c>
      <c r="E69" s="8"/>
      <c r="F69" s="8">
        <v>1000</v>
      </c>
      <c r="G69" s="8"/>
      <c r="H69" s="8"/>
      <c r="I69" s="8"/>
      <c r="J69" s="8"/>
      <c r="K69" s="8"/>
      <c r="L69" s="8"/>
      <c r="M69" s="8"/>
      <c r="N69" s="9">
        <v>1000</v>
      </c>
    </row>
    <row r="70" spans="1:14" x14ac:dyDescent="0.2">
      <c r="A70">
        <f t="shared" si="4"/>
        <v>1</v>
      </c>
      <c r="B70">
        <f t="shared" si="5"/>
        <v>0</v>
      </c>
      <c r="C70">
        <f t="shared" si="3"/>
        <v>1</v>
      </c>
      <c r="D70" s="7" t="s">
        <v>1938</v>
      </c>
      <c r="E70" s="8"/>
      <c r="F70" s="8"/>
      <c r="G70" s="8"/>
      <c r="H70" s="8">
        <v>1000</v>
      </c>
      <c r="I70" s="8"/>
      <c r="J70" s="8"/>
      <c r="K70" s="8"/>
      <c r="L70" s="8"/>
      <c r="M70" s="8"/>
      <c r="N70" s="9">
        <v>1000</v>
      </c>
    </row>
    <row r="71" spans="1:14" x14ac:dyDescent="0.2">
      <c r="A71">
        <f t="shared" si="4"/>
        <v>1</v>
      </c>
      <c r="B71">
        <f t="shared" si="5"/>
        <v>0</v>
      </c>
      <c r="C71">
        <f t="shared" si="3"/>
        <v>1</v>
      </c>
      <c r="D71" s="7" t="s">
        <v>1895</v>
      </c>
      <c r="E71" s="8"/>
      <c r="F71" s="8">
        <v>15000</v>
      </c>
      <c r="G71" s="8"/>
      <c r="H71" s="8"/>
      <c r="I71" s="8"/>
      <c r="J71" s="8"/>
      <c r="K71" s="8"/>
      <c r="L71" s="8"/>
      <c r="M71" s="8"/>
      <c r="N71" s="9">
        <v>15000</v>
      </c>
    </row>
    <row r="72" spans="1:14" x14ac:dyDescent="0.2">
      <c r="A72">
        <f t="shared" si="4"/>
        <v>1</v>
      </c>
      <c r="B72">
        <f t="shared" si="5"/>
        <v>0</v>
      </c>
      <c r="C72">
        <f t="shared" si="3"/>
        <v>1</v>
      </c>
      <c r="D72" s="7" t="s">
        <v>1651</v>
      </c>
      <c r="E72" s="8">
        <v>2944.71</v>
      </c>
      <c r="F72" s="8"/>
      <c r="G72" s="8"/>
      <c r="H72" s="8"/>
      <c r="I72" s="8"/>
      <c r="J72" s="8"/>
      <c r="K72" s="8"/>
      <c r="L72" s="8"/>
      <c r="M72" s="8"/>
      <c r="N72" s="9">
        <v>2944.71</v>
      </c>
    </row>
    <row r="73" spans="1:14" x14ac:dyDescent="0.2">
      <c r="A73">
        <f t="shared" si="4"/>
        <v>1</v>
      </c>
      <c r="B73">
        <f t="shared" si="5"/>
        <v>0</v>
      </c>
      <c r="C73">
        <f t="shared" si="3"/>
        <v>1</v>
      </c>
      <c r="D73" s="7" t="s">
        <v>1911</v>
      </c>
      <c r="E73" s="8"/>
      <c r="F73" s="8">
        <v>10000</v>
      </c>
      <c r="G73" s="8"/>
      <c r="H73" s="8"/>
      <c r="I73" s="8"/>
      <c r="J73" s="8"/>
      <c r="K73" s="8"/>
      <c r="L73" s="8"/>
      <c r="M73" s="8"/>
      <c r="N73" s="9">
        <v>10000</v>
      </c>
    </row>
    <row r="74" spans="1:14" x14ac:dyDescent="0.2">
      <c r="A74">
        <f t="shared" si="4"/>
        <v>1</v>
      </c>
      <c r="B74">
        <f t="shared" si="5"/>
        <v>0</v>
      </c>
      <c r="C74">
        <f t="shared" si="3"/>
        <v>1</v>
      </c>
      <c r="D74" s="7" t="s">
        <v>1855</v>
      </c>
      <c r="E74" s="8"/>
      <c r="F74" s="8">
        <v>15000</v>
      </c>
      <c r="G74" s="8"/>
      <c r="H74" s="8"/>
      <c r="I74" s="8"/>
      <c r="J74" s="8"/>
      <c r="K74" s="8"/>
      <c r="L74" s="8"/>
      <c r="M74" s="8"/>
      <c r="N74" s="9">
        <v>15000</v>
      </c>
    </row>
    <row r="75" spans="1:14" x14ac:dyDescent="0.2">
      <c r="A75">
        <f t="shared" si="4"/>
        <v>1</v>
      </c>
      <c r="B75">
        <f t="shared" si="5"/>
        <v>0</v>
      </c>
      <c r="C75">
        <f t="shared" si="3"/>
        <v>1</v>
      </c>
      <c r="D75" s="7" t="s">
        <v>768</v>
      </c>
      <c r="E75" s="8"/>
      <c r="F75" s="8">
        <v>3000</v>
      </c>
      <c r="G75" s="8"/>
      <c r="H75" s="8"/>
      <c r="I75" s="8"/>
      <c r="J75" s="8"/>
      <c r="K75" s="8"/>
      <c r="L75" s="8"/>
      <c r="M75" s="8"/>
      <c r="N75" s="9">
        <v>3000</v>
      </c>
    </row>
    <row r="76" spans="1:14" x14ac:dyDescent="0.2">
      <c r="A76">
        <f t="shared" si="4"/>
        <v>1</v>
      </c>
      <c r="B76">
        <f t="shared" si="5"/>
        <v>0</v>
      </c>
      <c r="C76">
        <f t="shared" si="3"/>
        <v>1</v>
      </c>
      <c r="D76" s="7" t="s">
        <v>1630</v>
      </c>
      <c r="E76" s="8">
        <v>5000</v>
      </c>
      <c r="F76" s="8"/>
      <c r="G76" s="8"/>
      <c r="H76" s="8"/>
      <c r="I76" s="8"/>
      <c r="J76" s="8"/>
      <c r="K76" s="8"/>
      <c r="L76" s="8"/>
      <c r="M76" s="8"/>
      <c r="N76" s="9">
        <v>5000</v>
      </c>
    </row>
    <row r="77" spans="1:14" x14ac:dyDescent="0.2">
      <c r="A77">
        <f t="shared" si="4"/>
        <v>1</v>
      </c>
      <c r="B77">
        <f t="shared" si="5"/>
        <v>0</v>
      </c>
      <c r="C77">
        <f t="shared" si="3"/>
        <v>1</v>
      </c>
      <c r="D77" s="7" t="s">
        <v>1710</v>
      </c>
      <c r="E77" s="8">
        <v>10000</v>
      </c>
      <c r="F77" s="8">
        <v>12000</v>
      </c>
      <c r="G77" s="8"/>
      <c r="H77" s="8"/>
      <c r="I77" s="8"/>
      <c r="J77" s="8"/>
      <c r="K77" s="8"/>
      <c r="L77" s="8"/>
      <c r="M77" s="8"/>
      <c r="N77" s="9">
        <v>22000</v>
      </c>
    </row>
    <row r="78" spans="1:14" x14ac:dyDescent="0.2">
      <c r="A78">
        <f t="shared" si="4"/>
        <v>1</v>
      </c>
      <c r="B78">
        <f t="shared" si="5"/>
        <v>0</v>
      </c>
      <c r="C78">
        <f t="shared" si="3"/>
        <v>1</v>
      </c>
      <c r="D78" s="7" t="s">
        <v>1671</v>
      </c>
      <c r="E78" s="8">
        <v>800</v>
      </c>
      <c r="F78" s="8">
        <v>400</v>
      </c>
      <c r="G78" s="8"/>
      <c r="H78" s="8"/>
      <c r="I78" s="8"/>
      <c r="J78" s="8">
        <v>300</v>
      </c>
      <c r="K78" s="8"/>
      <c r="L78" s="8"/>
      <c r="M78" s="8"/>
      <c r="N78" s="9">
        <v>1500</v>
      </c>
    </row>
    <row r="79" spans="1:14" x14ac:dyDescent="0.2">
      <c r="A79">
        <f t="shared" si="4"/>
        <v>1</v>
      </c>
      <c r="B79">
        <f t="shared" si="5"/>
        <v>0</v>
      </c>
      <c r="C79">
        <f t="shared" si="3"/>
        <v>1</v>
      </c>
      <c r="D79" s="7" t="s">
        <v>1908</v>
      </c>
      <c r="E79" s="8"/>
      <c r="F79" s="8">
        <v>5000</v>
      </c>
      <c r="G79" s="8"/>
      <c r="H79" s="8"/>
      <c r="I79" s="8"/>
      <c r="J79" s="8"/>
      <c r="K79" s="8"/>
      <c r="L79" s="8"/>
      <c r="M79" s="8"/>
      <c r="N79" s="9">
        <v>5000</v>
      </c>
    </row>
    <row r="80" spans="1:14" x14ac:dyDescent="0.2">
      <c r="A80">
        <f t="shared" si="4"/>
        <v>1</v>
      </c>
      <c r="B80">
        <f t="shared" si="5"/>
        <v>0</v>
      </c>
      <c r="C80">
        <f t="shared" si="3"/>
        <v>1</v>
      </c>
      <c r="D80" s="7" t="s">
        <v>1947</v>
      </c>
      <c r="E80" s="8"/>
      <c r="F80" s="8"/>
      <c r="G80" s="8"/>
      <c r="H80" s="8">
        <v>100</v>
      </c>
      <c r="I80" s="8"/>
      <c r="J80" s="8"/>
      <c r="K80" s="8"/>
      <c r="L80" s="8"/>
      <c r="M80" s="8"/>
      <c r="N80" s="9">
        <v>100</v>
      </c>
    </row>
    <row r="81" spans="1:14" x14ac:dyDescent="0.2">
      <c r="A81">
        <f t="shared" si="4"/>
        <v>1</v>
      </c>
      <c r="B81">
        <f t="shared" si="5"/>
        <v>0</v>
      </c>
      <c r="C81">
        <f t="shared" si="3"/>
        <v>1</v>
      </c>
      <c r="D81" s="7" t="s">
        <v>1913</v>
      </c>
      <c r="E81" s="8"/>
      <c r="F81" s="8">
        <v>100</v>
      </c>
      <c r="G81" s="8">
        <v>-100</v>
      </c>
      <c r="H81" s="8"/>
      <c r="I81" s="8">
        <v>150</v>
      </c>
      <c r="J81" s="8"/>
      <c r="K81" s="8"/>
      <c r="L81" s="8"/>
      <c r="M81" s="8"/>
      <c r="N81" s="9">
        <v>150</v>
      </c>
    </row>
    <row r="82" spans="1:14" x14ac:dyDescent="0.2">
      <c r="A82">
        <f t="shared" si="4"/>
        <v>1</v>
      </c>
      <c r="B82">
        <f t="shared" si="5"/>
        <v>0</v>
      </c>
      <c r="C82">
        <f t="shared" si="3"/>
        <v>1</v>
      </c>
      <c r="D82" s="7" t="s">
        <v>1979</v>
      </c>
      <c r="E82" s="8"/>
      <c r="F82" s="8"/>
      <c r="G82" s="8"/>
      <c r="H82" s="8"/>
      <c r="I82" s="8">
        <v>15000</v>
      </c>
      <c r="J82" s="8">
        <v>15000</v>
      </c>
      <c r="K82" s="8"/>
      <c r="L82" s="8"/>
      <c r="M82" s="8"/>
      <c r="N82" s="9">
        <v>30000</v>
      </c>
    </row>
    <row r="83" spans="1:14" x14ac:dyDescent="0.2">
      <c r="A83">
        <f t="shared" si="4"/>
        <v>1</v>
      </c>
      <c r="B83">
        <f t="shared" si="5"/>
        <v>0</v>
      </c>
      <c r="C83">
        <f t="shared" si="3"/>
        <v>1</v>
      </c>
      <c r="D83" s="7" t="s">
        <v>1677</v>
      </c>
      <c r="E83" s="8"/>
      <c r="F83" s="8"/>
      <c r="G83" s="8">
        <v>15000</v>
      </c>
      <c r="H83" s="8">
        <v>15000</v>
      </c>
      <c r="I83" s="8">
        <v>15000</v>
      </c>
      <c r="J83" s="8">
        <v>15000</v>
      </c>
      <c r="K83" s="8"/>
      <c r="L83" s="8"/>
      <c r="M83" s="8"/>
      <c r="N83" s="9">
        <v>60000</v>
      </c>
    </row>
    <row r="84" spans="1:14" x14ac:dyDescent="0.2">
      <c r="A84">
        <f t="shared" si="4"/>
        <v>1</v>
      </c>
      <c r="B84">
        <f t="shared" si="5"/>
        <v>0</v>
      </c>
      <c r="C84">
        <f t="shared" si="3"/>
        <v>1</v>
      </c>
      <c r="D84" s="7" t="s">
        <v>1732</v>
      </c>
      <c r="E84" s="8"/>
      <c r="F84" s="8">
        <v>15000</v>
      </c>
      <c r="G84" s="8"/>
      <c r="H84" s="8"/>
      <c r="I84" s="8"/>
      <c r="J84" s="8"/>
      <c r="K84" s="8"/>
      <c r="L84" s="8"/>
      <c r="M84" s="8"/>
      <c r="N84" s="9">
        <v>15000</v>
      </c>
    </row>
    <row r="85" spans="1:14" x14ac:dyDescent="0.2">
      <c r="A85">
        <f t="shared" si="4"/>
        <v>1</v>
      </c>
      <c r="B85">
        <f t="shared" si="5"/>
        <v>0</v>
      </c>
      <c r="C85">
        <f t="shared" si="3"/>
        <v>1</v>
      </c>
      <c r="D85" s="7" t="s">
        <v>1966</v>
      </c>
      <c r="E85" s="8"/>
      <c r="F85" s="8"/>
      <c r="G85" s="8"/>
      <c r="H85" s="8"/>
      <c r="I85" s="8">
        <v>4.5599999999999996</v>
      </c>
      <c r="J85" s="8"/>
      <c r="K85" s="8"/>
      <c r="L85" s="8"/>
      <c r="M85" s="8"/>
      <c r="N85" s="9">
        <v>4.5599999999999996</v>
      </c>
    </row>
    <row r="86" spans="1:14" x14ac:dyDescent="0.2">
      <c r="A86">
        <f t="shared" si="4"/>
        <v>1</v>
      </c>
      <c r="B86">
        <f t="shared" si="5"/>
        <v>0</v>
      </c>
      <c r="C86">
        <f t="shared" si="3"/>
        <v>1</v>
      </c>
      <c r="D86" s="7" t="s">
        <v>1843</v>
      </c>
      <c r="E86" s="8"/>
      <c r="F86" s="8">
        <v>150</v>
      </c>
      <c r="G86" s="8"/>
      <c r="H86" s="8"/>
      <c r="I86" s="8"/>
      <c r="J86" s="8"/>
      <c r="K86" s="8"/>
      <c r="L86" s="8"/>
      <c r="M86" s="8"/>
      <c r="N86" s="9">
        <v>150</v>
      </c>
    </row>
    <row r="87" spans="1:14" x14ac:dyDescent="0.2">
      <c r="A87">
        <f t="shared" si="4"/>
        <v>1</v>
      </c>
      <c r="B87">
        <f t="shared" si="5"/>
        <v>1</v>
      </c>
      <c r="C87">
        <f t="shared" si="3"/>
        <v>0</v>
      </c>
      <c r="D87" s="7" t="s">
        <v>1989</v>
      </c>
      <c r="E87" s="8">
        <v>15000</v>
      </c>
      <c r="F87" s="8">
        <v>15000</v>
      </c>
      <c r="G87" s="8">
        <v>15000</v>
      </c>
      <c r="H87" s="8">
        <v>15000</v>
      </c>
      <c r="I87" s="8">
        <v>15000</v>
      </c>
      <c r="J87" s="8">
        <v>15000</v>
      </c>
      <c r="K87" s="8"/>
      <c r="L87" s="8">
        <v>45000</v>
      </c>
      <c r="M87" s="8">
        <v>15000</v>
      </c>
      <c r="N87" s="9">
        <v>150000</v>
      </c>
    </row>
    <row r="88" spans="1:14" x14ac:dyDescent="0.2">
      <c r="A88">
        <f t="shared" si="4"/>
        <v>1</v>
      </c>
      <c r="B88">
        <f t="shared" si="5"/>
        <v>0</v>
      </c>
      <c r="C88">
        <f t="shared" si="3"/>
        <v>1</v>
      </c>
      <c r="D88" s="7" t="s">
        <v>1814</v>
      </c>
      <c r="E88" s="8">
        <v>15000</v>
      </c>
      <c r="F88" s="8"/>
      <c r="G88" s="8"/>
      <c r="H88" s="8"/>
      <c r="I88" s="8"/>
      <c r="J88" s="8"/>
      <c r="K88" s="8"/>
      <c r="L88" s="8"/>
      <c r="M88" s="8"/>
      <c r="N88" s="9">
        <v>15000</v>
      </c>
    </row>
    <row r="89" spans="1:14" x14ac:dyDescent="0.2">
      <c r="A89">
        <f t="shared" si="4"/>
        <v>1</v>
      </c>
      <c r="B89">
        <f t="shared" si="5"/>
        <v>0</v>
      </c>
      <c r="C89">
        <f t="shared" si="3"/>
        <v>1</v>
      </c>
      <c r="D89" s="7" t="s">
        <v>1733</v>
      </c>
      <c r="E89" s="8"/>
      <c r="F89" s="8"/>
      <c r="G89" s="8"/>
      <c r="H89" s="8"/>
      <c r="I89" s="8"/>
      <c r="J89" s="8">
        <v>15000</v>
      </c>
      <c r="K89" s="8"/>
      <c r="L89" s="8"/>
      <c r="M89" s="8"/>
      <c r="N89" s="9">
        <v>15000</v>
      </c>
    </row>
    <row r="90" spans="1:14" x14ac:dyDescent="0.2">
      <c r="A90">
        <f t="shared" si="4"/>
        <v>1</v>
      </c>
      <c r="B90">
        <f t="shared" si="5"/>
        <v>0</v>
      </c>
      <c r="C90">
        <f t="shared" ref="C90:C153" si="6">IF((A90-B90)&gt;0,1,0)</f>
        <v>1</v>
      </c>
      <c r="D90" s="7" t="s">
        <v>1777</v>
      </c>
      <c r="E90" s="8">
        <v>50</v>
      </c>
      <c r="F90" s="8"/>
      <c r="G90" s="8"/>
      <c r="H90" s="8"/>
      <c r="I90" s="8"/>
      <c r="J90" s="8"/>
      <c r="K90" s="8"/>
      <c r="L90" s="8"/>
      <c r="M90" s="8"/>
      <c r="N90" s="9">
        <v>50</v>
      </c>
    </row>
    <row r="91" spans="1:14" x14ac:dyDescent="0.2">
      <c r="A91">
        <f t="shared" si="4"/>
        <v>1</v>
      </c>
      <c r="B91">
        <f t="shared" si="5"/>
        <v>0</v>
      </c>
      <c r="C91">
        <f t="shared" si="6"/>
        <v>1</v>
      </c>
      <c r="D91" s="7" t="s">
        <v>1706</v>
      </c>
      <c r="E91" s="8">
        <v>15000</v>
      </c>
      <c r="F91" s="8">
        <v>15000</v>
      </c>
      <c r="G91" s="8"/>
      <c r="H91" s="8">
        <v>15000</v>
      </c>
      <c r="I91" s="8">
        <v>15000</v>
      </c>
      <c r="J91" s="8">
        <v>15000</v>
      </c>
      <c r="K91" s="8"/>
      <c r="L91" s="8"/>
      <c r="M91" s="8"/>
      <c r="N91" s="9">
        <v>75000</v>
      </c>
    </row>
    <row r="92" spans="1:14" x14ac:dyDescent="0.2">
      <c r="A92">
        <f t="shared" si="4"/>
        <v>1</v>
      </c>
      <c r="B92">
        <f t="shared" si="5"/>
        <v>0</v>
      </c>
      <c r="C92">
        <f t="shared" si="6"/>
        <v>1</v>
      </c>
      <c r="D92" s="7" t="s">
        <v>1631</v>
      </c>
      <c r="E92" s="8"/>
      <c r="F92" s="8"/>
      <c r="G92" s="8">
        <v>15000</v>
      </c>
      <c r="H92" s="8"/>
      <c r="I92" s="8"/>
      <c r="J92" s="8"/>
      <c r="K92" s="8"/>
      <c r="L92" s="8"/>
      <c r="M92" s="8"/>
      <c r="N92" s="9">
        <v>15000</v>
      </c>
    </row>
    <row r="93" spans="1:14" x14ac:dyDescent="0.2">
      <c r="A93">
        <f t="shared" si="4"/>
        <v>1</v>
      </c>
      <c r="B93">
        <f t="shared" si="5"/>
        <v>0</v>
      </c>
      <c r="C93">
        <f t="shared" si="6"/>
        <v>1</v>
      </c>
      <c r="D93" s="7" t="s">
        <v>1740</v>
      </c>
      <c r="E93" s="8"/>
      <c r="F93" s="8"/>
      <c r="G93" s="8"/>
      <c r="H93" s="8">
        <v>15000</v>
      </c>
      <c r="I93" s="8"/>
      <c r="J93" s="8"/>
      <c r="K93" s="8"/>
      <c r="L93" s="8"/>
      <c r="M93" s="8"/>
      <c r="N93" s="9">
        <v>15000</v>
      </c>
    </row>
    <row r="94" spans="1:14" x14ac:dyDescent="0.2">
      <c r="A94">
        <f t="shared" si="4"/>
        <v>1</v>
      </c>
      <c r="B94">
        <f t="shared" si="5"/>
        <v>0</v>
      </c>
      <c r="C94">
        <f t="shared" si="6"/>
        <v>1</v>
      </c>
      <c r="D94" s="7" t="s">
        <v>696</v>
      </c>
      <c r="E94" s="8"/>
      <c r="F94" s="8">
        <v>1000</v>
      </c>
      <c r="G94" s="8"/>
      <c r="H94" s="8"/>
      <c r="I94" s="8"/>
      <c r="J94" s="8"/>
      <c r="K94" s="8"/>
      <c r="L94" s="8"/>
      <c r="M94" s="8"/>
      <c r="N94" s="9">
        <v>1000</v>
      </c>
    </row>
    <row r="95" spans="1:14" x14ac:dyDescent="0.2">
      <c r="A95">
        <f t="shared" si="4"/>
        <v>1</v>
      </c>
      <c r="B95">
        <f t="shared" si="5"/>
        <v>0</v>
      </c>
      <c r="C95">
        <f t="shared" si="6"/>
        <v>1</v>
      </c>
      <c r="D95" s="7" t="s">
        <v>1976</v>
      </c>
      <c r="E95" s="8"/>
      <c r="F95" s="8"/>
      <c r="G95" s="8"/>
      <c r="H95" s="8"/>
      <c r="I95" s="8">
        <v>3591.74</v>
      </c>
      <c r="J95" s="8"/>
      <c r="K95" s="8"/>
      <c r="L95" s="8"/>
      <c r="M95" s="8"/>
      <c r="N95" s="9">
        <v>3591.74</v>
      </c>
    </row>
    <row r="96" spans="1:14" x14ac:dyDescent="0.2">
      <c r="A96">
        <f t="shared" si="4"/>
        <v>1</v>
      </c>
      <c r="B96">
        <f t="shared" si="5"/>
        <v>0</v>
      </c>
      <c r="C96">
        <f t="shared" si="6"/>
        <v>1</v>
      </c>
      <c r="D96" s="7" t="s">
        <v>1880</v>
      </c>
      <c r="E96" s="8"/>
      <c r="F96" s="8">
        <v>500</v>
      </c>
      <c r="G96" s="8"/>
      <c r="H96" s="8"/>
      <c r="I96" s="8"/>
      <c r="J96" s="8"/>
      <c r="K96" s="8"/>
      <c r="L96" s="8"/>
      <c r="M96" s="8"/>
      <c r="N96" s="9">
        <v>500</v>
      </c>
    </row>
    <row r="97" spans="1:14" x14ac:dyDescent="0.2">
      <c r="A97">
        <f t="shared" si="4"/>
        <v>1</v>
      </c>
      <c r="B97">
        <f t="shared" si="5"/>
        <v>0</v>
      </c>
      <c r="C97">
        <f t="shared" si="6"/>
        <v>1</v>
      </c>
      <c r="D97" s="7" t="s">
        <v>1995</v>
      </c>
      <c r="E97" s="8"/>
      <c r="F97" s="8"/>
      <c r="G97" s="8"/>
      <c r="H97" s="8"/>
      <c r="I97" s="8"/>
      <c r="J97" s="8">
        <v>50</v>
      </c>
      <c r="K97" s="8"/>
      <c r="L97" s="8"/>
      <c r="M97" s="8"/>
      <c r="N97" s="9">
        <v>50</v>
      </c>
    </row>
    <row r="98" spans="1:14" x14ac:dyDescent="0.2">
      <c r="A98">
        <f t="shared" si="4"/>
        <v>1</v>
      </c>
      <c r="B98">
        <f t="shared" si="5"/>
        <v>0</v>
      </c>
      <c r="C98">
        <f t="shared" si="6"/>
        <v>1</v>
      </c>
      <c r="D98" s="7" t="s">
        <v>1778</v>
      </c>
      <c r="E98" s="8">
        <v>100</v>
      </c>
      <c r="F98" s="8"/>
      <c r="G98" s="8"/>
      <c r="H98" s="8"/>
      <c r="I98" s="8"/>
      <c r="J98" s="8"/>
      <c r="K98" s="8"/>
      <c r="L98" s="8"/>
      <c r="M98" s="8"/>
      <c r="N98" s="9">
        <v>100</v>
      </c>
    </row>
    <row r="99" spans="1:14" x14ac:dyDescent="0.2">
      <c r="A99">
        <f t="shared" si="4"/>
        <v>1</v>
      </c>
      <c r="B99">
        <f t="shared" si="5"/>
        <v>0</v>
      </c>
      <c r="C99">
        <f t="shared" si="6"/>
        <v>1</v>
      </c>
      <c r="D99" s="7" t="s">
        <v>1929</v>
      </c>
      <c r="E99" s="8"/>
      <c r="F99" s="8"/>
      <c r="G99" s="8">
        <v>6000</v>
      </c>
      <c r="H99" s="8"/>
      <c r="I99" s="8"/>
      <c r="J99" s="8"/>
      <c r="K99" s="8"/>
      <c r="L99" s="8"/>
      <c r="M99" s="8"/>
      <c r="N99" s="9">
        <v>6000</v>
      </c>
    </row>
    <row r="100" spans="1:14" x14ac:dyDescent="0.2">
      <c r="A100">
        <f t="shared" si="4"/>
        <v>1</v>
      </c>
      <c r="B100">
        <f t="shared" si="5"/>
        <v>0</v>
      </c>
      <c r="C100">
        <f t="shared" si="6"/>
        <v>1</v>
      </c>
      <c r="D100" s="7" t="s">
        <v>412</v>
      </c>
      <c r="E100" s="8">
        <v>7500</v>
      </c>
      <c r="F100" s="8">
        <v>7500</v>
      </c>
      <c r="G100" s="8"/>
      <c r="H100" s="8"/>
      <c r="I100" s="8"/>
      <c r="J100" s="8"/>
      <c r="K100" s="8"/>
      <c r="L100" s="8"/>
      <c r="M100" s="8"/>
      <c r="N100" s="9">
        <v>15000</v>
      </c>
    </row>
    <row r="101" spans="1:14" x14ac:dyDescent="0.2">
      <c r="A101">
        <f t="shared" si="4"/>
        <v>1</v>
      </c>
      <c r="B101">
        <f t="shared" si="5"/>
        <v>0</v>
      </c>
      <c r="C101">
        <f t="shared" si="6"/>
        <v>1</v>
      </c>
      <c r="D101" s="7" t="s">
        <v>1787</v>
      </c>
      <c r="E101" s="8">
        <v>7500</v>
      </c>
      <c r="F101" s="8">
        <v>7500</v>
      </c>
      <c r="G101" s="8"/>
      <c r="H101" s="8"/>
      <c r="I101" s="8"/>
      <c r="J101" s="8"/>
      <c r="K101" s="8"/>
      <c r="L101" s="8"/>
      <c r="M101" s="8"/>
      <c r="N101" s="9">
        <v>15000</v>
      </c>
    </row>
    <row r="102" spans="1:14" x14ac:dyDescent="0.2">
      <c r="A102">
        <f t="shared" si="4"/>
        <v>1</v>
      </c>
      <c r="B102">
        <f t="shared" si="5"/>
        <v>0</v>
      </c>
      <c r="C102">
        <f t="shared" si="6"/>
        <v>1</v>
      </c>
      <c r="D102" s="7" t="s">
        <v>1873</v>
      </c>
      <c r="E102" s="8"/>
      <c r="F102" s="8">
        <v>5000</v>
      </c>
      <c r="G102" s="8"/>
      <c r="H102" s="8"/>
      <c r="I102" s="8"/>
      <c r="J102" s="8"/>
      <c r="K102" s="8"/>
      <c r="L102" s="8"/>
      <c r="M102" s="8"/>
      <c r="N102" s="9">
        <v>5000</v>
      </c>
    </row>
    <row r="103" spans="1:14" x14ac:dyDescent="0.2">
      <c r="A103">
        <f t="shared" si="4"/>
        <v>1</v>
      </c>
      <c r="B103">
        <f t="shared" si="5"/>
        <v>0</v>
      </c>
      <c r="C103">
        <f t="shared" si="6"/>
        <v>1</v>
      </c>
      <c r="D103" s="7" t="s">
        <v>1807</v>
      </c>
      <c r="E103" s="8">
        <v>1500</v>
      </c>
      <c r="F103" s="8"/>
      <c r="G103" s="8"/>
      <c r="H103" s="8"/>
      <c r="I103" s="8"/>
      <c r="J103" s="8"/>
      <c r="K103" s="8"/>
      <c r="L103" s="8"/>
      <c r="M103" s="8"/>
      <c r="N103" s="9">
        <v>1500</v>
      </c>
    </row>
    <row r="104" spans="1:14" x14ac:dyDescent="0.2">
      <c r="A104">
        <f t="shared" si="4"/>
        <v>1</v>
      </c>
      <c r="B104">
        <f t="shared" si="5"/>
        <v>0</v>
      </c>
      <c r="C104">
        <f t="shared" si="6"/>
        <v>1</v>
      </c>
      <c r="D104" s="7" t="s">
        <v>1849</v>
      </c>
      <c r="E104" s="8"/>
      <c r="F104" s="8">
        <v>15000</v>
      </c>
      <c r="G104" s="8"/>
      <c r="H104" s="8"/>
      <c r="I104" s="8"/>
      <c r="J104" s="8"/>
      <c r="K104" s="8"/>
      <c r="L104" s="8"/>
      <c r="M104" s="8"/>
      <c r="N104" s="9">
        <v>15000</v>
      </c>
    </row>
    <row r="105" spans="1:14" x14ac:dyDescent="0.2">
      <c r="A105">
        <f t="shared" si="4"/>
        <v>1</v>
      </c>
      <c r="B105">
        <f t="shared" si="5"/>
        <v>0</v>
      </c>
      <c r="C105">
        <f t="shared" si="6"/>
        <v>1</v>
      </c>
      <c r="D105" s="7" t="s">
        <v>1794</v>
      </c>
      <c r="E105" s="8">
        <v>100</v>
      </c>
      <c r="F105" s="8"/>
      <c r="G105" s="8"/>
      <c r="H105" s="8"/>
      <c r="I105" s="8"/>
      <c r="J105" s="8"/>
      <c r="K105" s="8"/>
      <c r="L105" s="8"/>
      <c r="M105" s="8"/>
      <c r="N105" s="9">
        <v>100</v>
      </c>
    </row>
    <row r="106" spans="1:14" x14ac:dyDescent="0.2">
      <c r="A106">
        <f t="shared" si="4"/>
        <v>0</v>
      </c>
      <c r="B106">
        <f t="shared" si="5"/>
        <v>1</v>
      </c>
      <c r="C106">
        <f t="shared" si="6"/>
        <v>0</v>
      </c>
      <c r="D106" s="7" t="s">
        <v>2006</v>
      </c>
      <c r="E106" s="8"/>
      <c r="F106" s="8"/>
      <c r="G106" s="8"/>
      <c r="H106" s="8"/>
      <c r="I106" s="8"/>
      <c r="J106" s="8"/>
      <c r="K106" s="8"/>
      <c r="L106" s="8">
        <v>15000</v>
      </c>
      <c r="M106" s="8">
        <v>105000</v>
      </c>
      <c r="N106" s="9">
        <v>120000</v>
      </c>
    </row>
    <row r="107" spans="1:14" x14ac:dyDescent="0.2">
      <c r="A107">
        <f t="shared" si="4"/>
        <v>1</v>
      </c>
      <c r="B107">
        <f t="shared" si="5"/>
        <v>0</v>
      </c>
      <c r="C107">
        <f t="shared" si="6"/>
        <v>1</v>
      </c>
      <c r="D107" s="7" t="s">
        <v>1842</v>
      </c>
      <c r="E107" s="8">
        <v>15000</v>
      </c>
      <c r="F107" s="8">
        <v>15000</v>
      </c>
      <c r="G107" s="8"/>
      <c r="H107" s="8">
        <v>30000</v>
      </c>
      <c r="I107" s="8">
        <v>30000</v>
      </c>
      <c r="J107" s="8">
        <v>15000</v>
      </c>
      <c r="K107" s="8"/>
      <c r="L107" s="8"/>
      <c r="M107" s="8"/>
      <c r="N107" s="9">
        <v>105000</v>
      </c>
    </row>
    <row r="108" spans="1:14" x14ac:dyDescent="0.2">
      <c r="A108">
        <f t="shared" si="4"/>
        <v>1</v>
      </c>
      <c r="B108">
        <f t="shared" si="5"/>
        <v>0</v>
      </c>
      <c r="C108">
        <f t="shared" si="6"/>
        <v>1</v>
      </c>
      <c r="D108" s="7" t="s">
        <v>1689</v>
      </c>
      <c r="E108" s="8"/>
      <c r="F108" s="8">
        <v>15000</v>
      </c>
      <c r="G108" s="8"/>
      <c r="H108" s="8"/>
      <c r="I108" s="8"/>
      <c r="J108" s="8"/>
      <c r="K108" s="8"/>
      <c r="L108" s="8"/>
      <c r="M108" s="8"/>
      <c r="N108" s="9">
        <v>15000</v>
      </c>
    </row>
    <row r="109" spans="1:14" x14ac:dyDescent="0.2">
      <c r="A109">
        <f t="shared" si="4"/>
        <v>1</v>
      </c>
      <c r="B109">
        <f t="shared" si="5"/>
        <v>0</v>
      </c>
      <c r="C109">
        <f t="shared" si="6"/>
        <v>1</v>
      </c>
      <c r="D109" s="7" t="s">
        <v>1683</v>
      </c>
      <c r="E109" s="8">
        <v>15000</v>
      </c>
      <c r="F109" s="8">
        <v>15000</v>
      </c>
      <c r="G109" s="8"/>
      <c r="H109" s="8"/>
      <c r="I109" s="8"/>
      <c r="J109" s="8"/>
      <c r="K109" s="8"/>
      <c r="L109" s="8"/>
      <c r="M109" s="8"/>
      <c r="N109" s="9">
        <v>30000</v>
      </c>
    </row>
    <row r="110" spans="1:14" x14ac:dyDescent="0.2">
      <c r="A110">
        <f t="shared" si="4"/>
        <v>1</v>
      </c>
      <c r="B110">
        <f t="shared" si="5"/>
        <v>0</v>
      </c>
      <c r="C110">
        <f t="shared" si="6"/>
        <v>1</v>
      </c>
      <c r="D110" s="7" t="s">
        <v>1986</v>
      </c>
      <c r="E110" s="8"/>
      <c r="F110" s="8"/>
      <c r="G110" s="8"/>
      <c r="H110" s="8"/>
      <c r="I110" s="8"/>
      <c r="J110" s="8">
        <v>15000</v>
      </c>
      <c r="K110" s="8"/>
      <c r="L110" s="8"/>
      <c r="M110" s="8"/>
      <c r="N110" s="9">
        <v>15000</v>
      </c>
    </row>
    <row r="111" spans="1:14" x14ac:dyDescent="0.2">
      <c r="A111">
        <f t="shared" si="4"/>
        <v>1</v>
      </c>
      <c r="B111">
        <f t="shared" si="5"/>
        <v>0</v>
      </c>
      <c r="C111">
        <f t="shared" si="6"/>
        <v>1</v>
      </c>
      <c r="D111" s="7" t="s">
        <v>1866</v>
      </c>
      <c r="E111" s="8"/>
      <c r="F111" s="8">
        <v>10000</v>
      </c>
      <c r="G111" s="8"/>
      <c r="H111" s="8"/>
      <c r="I111" s="8">
        <v>4000</v>
      </c>
      <c r="J111" s="8">
        <v>15000</v>
      </c>
      <c r="K111" s="8"/>
      <c r="L111" s="8"/>
      <c r="M111" s="8"/>
      <c r="N111" s="9">
        <v>29000</v>
      </c>
    </row>
    <row r="112" spans="1:14" x14ac:dyDescent="0.2">
      <c r="A112">
        <f t="shared" si="4"/>
        <v>1</v>
      </c>
      <c r="B112">
        <f t="shared" si="5"/>
        <v>0</v>
      </c>
      <c r="C112">
        <f t="shared" si="6"/>
        <v>1</v>
      </c>
      <c r="D112" s="7" t="s">
        <v>1893</v>
      </c>
      <c r="E112" s="8"/>
      <c r="F112" s="8">
        <v>2000</v>
      </c>
      <c r="G112" s="8"/>
      <c r="H112" s="8"/>
      <c r="I112" s="8"/>
      <c r="J112" s="8"/>
      <c r="K112" s="8"/>
      <c r="L112" s="8"/>
      <c r="M112" s="8"/>
      <c r="N112" s="9">
        <v>2000</v>
      </c>
    </row>
    <row r="113" spans="1:14" x14ac:dyDescent="0.2">
      <c r="A113">
        <f t="shared" si="4"/>
        <v>1</v>
      </c>
      <c r="B113">
        <f t="shared" si="5"/>
        <v>0</v>
      </c>
      <c r="C113">
        <f t="shared" si="6"/>
        <v>1</v>
      </c>
      <c r="D113" s="7" t="s">
        <v>1625</v>
      </c>
      <c r="E113" s="8"/>
      <c r="F113" s="8">
        <v>1250</v>
      </c>
      <c r="G113" s="8"/>
      <c r="H113" s="8"/>
      <c r="I113" s="8"/>
      <c r="J113" s="8"/>
      <c r="K113" s="8"/>
      <c r="L113" s="8"/>
      <c r="M113" s="8"/>
      <c r="N113" s="9">
        <v>1250</v>
      </c>
    </row>
    <row r="114" spans="1:14" x14ac:dyDescent="0.2">
      <c r="A114">
        <f t="shared" si="4"/>
        <v>1</v>
      </c>
      <c r="B114">
        <f t="shared" si="5"/>
        <v>0</v>
      </c>
      <c r="C114">
        <f t="shared" si="6"/>
        <v>1</v>
      </c>
      <c r="D114" s="7" t="s">
        <v>1927</v>
      </c>
      <c r="E114" s="8"/>
      <c r="F114" s="8"/>
      <c r="G114" s="8">
        <v>15000</v>
      </c>
      <c r="H114" s="8"/>
      <c r="I114" s="8"/>
      <c r="J114" s="8"/>
      <c r="K114" s="8"/>
      <c r="L114" s="8"/>
      <c r="M114" s="8"/>
      <c r="N114" s="9">
        <v>15000</v>
      </c>
    </row>
    <row r="115" spans="1:14" x14ac:dyDescent="0.2">
      <c r="A115">
        <f t="shared" si="4"/>
        <v>1</v>
      </c>
      <c r="B115">
        <f t="shared" si="5"/>
        <v>1</v>
      </c>
      <c r="C115">
        <f t="shared" si="6"/>
        <v>0</v>
      </c>
      <c r="D115" s="7" t="s">
        <v>1797</v>
      </c>
      <c r="E115" s="8">
        <v>15000</v>
      </c>
      <c r="F115" s="8">
        <v>15000</v>
      </c>
      <c r="G115" s="8">
        <v>15000</v>
      </c>
      <c r="H115" s="8">
        <v>15000</v>
      </c>
      <c r="I115" s="8">
        <v>15000</v>
      </c>
      <c r="J115" s="8">
        <v>15000</v>
      </c>
      <c r="K115" s="8"/>
      <c r="L115" s="8"/>
      <c r="M115" s="8">
        <v>15000</v>
      </c>
      <c r="N115" s="9">
        <v>105000</v>
      </c>
    </row>
    <row r="116" spans="1:14" x14ac:dyDescent="0.2">
      <c r="A116">
        <f t="shared" si="4"/>
        <v>0</v>
      </c>
      <c r="B116">
        <f t="shared" si="5"/>
        <v>1</v>
      </c>
      <c r="C116">
        <f t="shared" si="6"/>
        <v>0</v>
      </c>
      <c r="D116" s="7" t="s">
        <v>2005</v>
      </c>
      <c r="E116" s="8"/>
      <c r="F116" s="8"/>
      <c r="G116" s="8"/>
      <c r="H116" s="8"/>
      <c r="I116" s="8"/>
      <c r="J116" s="8"/>
      <c r="K116" s="8"/>
      <c r="L116" s="8">
        <v>15000</v>
      </c>
      <c r="M116" s="8"/>
      <c r="N116" s="9">
        <v>15000</v>
      </c>
    </row>
    <row r="117" spans="1:14" x14ac:dyDescent="0.2">
      <c r="A117">
        <f t="shared" si="4"/>
        <v>1</v>
      </c>
      <c r="B117">
        <f t="shared" si="5"/>
        <v>1</v>
      </c>
      <c r="C117">
        <f t="shared" si="6"/>
        <v>0</v>
      </c>
      <c r="D117" s="7" t="s">
        <v>1988</v>
      </c>
      <c r="E117" s="8"/>
      <c r="F117" s="8"/>
      <c r="G117" s="8"/>
      <c r="H117" s="8"/>
      <c r="I117" s="8"/>
      <c r="J117" s="8">
        <v>15000</v>
      </c>
      <c r="K117" s="8"/>
      <c r="L117" s="8"/>
      <c r="M117" s="8">
        <v>15000</v>
      </c>
      <c r="N117" s="9">
        <v>30000</v>
      </c>
    </row>
    <row r="118" spans="1:14" x14ac:dyDescent="0.2">
      <c r="A118">
        <f t="shared" si="4"/>
        <v>1</v>
      </c>
      <c r="B118">
        <f t="shared" si="5"/>
        <v>0</v>
      </c>
      <c r="C118">
        <f t="shared" si="6"/>
        <v>1</v>
      </c>
      <c r="D118" s="7" t="s">
        <v>1644</v>
      </c>
      <c r="E118" s="8"/>
      <c r="F118" s="8"/>
      <c r="G118" s="8">
        <v>15000</v>
      </c>
      <c r="H118" s="8">
        <v>15000</v>
      </c>
      <c r="I118" s="8">
        <v>15000</v>
      </c>
      <c r="J118" s="8"/>
      <c r="K118" s="8"/>
      <c r="L118" s="8"/>
      <c r="M118" s="8"/>
      <c r="N118" s="9">
        <v>45000</v>
      </c>
    </row>
    <row r="119" spans="1:14" x14ac:dyDescent="0.2">
      <c r="A119">
        <f t="shared" si="4"/>
        <v>1</v>
      </c>
      <c r="B119">
        <f t="shared" si="5"/>
        <v>0</v>
      </c>
      <c r="C119">
        <f t="shared" si="6"/>
        <v>1</v>
      </c>
      <c r="D119" s="7" t="s">
        <v>1764</v>
      </c>
      <c r="E119" s="8"/>
      <c r="F119" s="8">
        <v>15000</v>
      </c>
      <c r="G119" s="8"/>
      <c r="H119" s="8"/>
      <c r="I119" s="8"/>
      <c r="J119" s="8"/>
      <c r="K119" s="8"/>
      <c r="L119" s="8"/>
      <c r="M119" s="8"/>
      <c r="N119" s="9">
        <v>15000</v>
      </c>
    </row>
    <row r="120" spans="1:14" x14ac:dyDescent="0.2">
      <c r="A120">
        <f t="shared" si="4"/>
        <v>1</v>
      </c>
      <c r="B120">
        <f t="shared" si="5"/>
        <v>0</v>
      </c>
      <c r="C120">
        <f t="shared" si="6"/>
        <v>1</v>
      </c>
      <c r="D120" s="7" t="s">
        <v>1774</v>
      </c>
      <c r="E120" s="8">
        <v>100</v>
      </c>
      <c r="F120" s="8"/>
      <c r="G120" s="8"/>
      <c r="H120" s="8"/>
      <c r="I120" s="8"/>
      <c r="J120" s="8"/>
      <c r="K120" s="8"/>
      <c r="L120" s="8"/>
      <c r="M120" s="8"/>
      <c r="N120" s="9">
        <v>100</v>
      </c>
    </row>
    <row r="121" spans="1:14" x14ac:dyDescent="0.2">
      <c r="A121">
        <f t="shared" si="4"/>
        <v>1</v>
      </c>
      <c r="B121">
        <f t="shared" si="5"/>
        <v>0</v>
      </c>
      <c r="C121">
        <f t="shared" si="6"/>
        <v>1</v>
      </c>
      <c r="D121" s="7" t="s">
        <v>733</v>
      </c>
      <c r="E121" s="8">
        <v>500</v>
      </c>
      <c r="F121" s="8">
        <v>15000</v>
      </c>
      <c r="G121" s="8"/>
      <c r="H121" s="8"/>
      <c r="I121" s="8"/>
      <c r="J121" s="8"/>
      <c r="K121" s="8"/>
      <c r="L121" s="8"/>
      <c r="M121" s="8"/>
      <c r="N121" s="9">
        <v>15500</v>
      </c>
    </row>
    <row r="122" spans="1:14" x14ac:dyDescent="0.2">
      <c r="A122">
        <f t="shared" si="4"/>
        <v>1</v>
      </c>
      <c r="B122">
        <f t="shared" si="5"/>
        <v>0</v>
      </c>
      <c r="C122">
        <f t="shared" si="6"/>
        <v>1</v>
      </c>
      <c r="D122" s="7" t="s">
        <v>1691</v>
      </c>
      <c r="E122" s="8"/>
      <c r="F122" s="8">
        <v>3000</v>
      </c>
      <c r="G122" s="8"/>
      <c r="H122" s="8"/>
      <c r="I122" s="8"/>
      <c r="J122" s="8">
        <v>5000</v>
      </c>
      <c r="K122" s="8"/>
      <c r="L122" s="8"/>
      <c r="M122" s="8"/>
      <c r="N122" s="9">
        <v>8000</v>
      </c>
    </row>
    <row r="123" spans="1:14" x14ac:dyDescent="0.2">
      <c r="A123">
        <f t="shared" si="4"/>
        <v>1</v>
      </c>
      <c r="B123">
        <f t="shared" si="5"/>
        <v>0</v>
      </c>
      <c r="C123">
        <f t="shared" si="6"/>
        <v>1</v>
      </c>
      <c r="D123" s="7" t="s">
        <v>1818</v>
      </c>
      <c r="E123" s="8">
        <v>5000</v>
      </c>
      <c r="F123" s="8"/>
      <c r="G123" s="8"/>
      <c r="H123" s="8"/>
      <c r="I123" s="8"/>
      <c r="J123" s="8"/>
      <c r="K123" s="8"/>
      <c r="L123" s="8"/>
      <c r="M123" s="8"/>
      <c r="N123" s="9">
        <v>5000</v>
      </c>
    </row>
    <row r="124" spans="1:14" x14ac:dyDescent="0.2">
      <c r="A124">
        <f t="shared" si="4"/>
        <v>1</v>
      </c>
      <c r="B124">
        <f t="shared" si="5"/>
        <v>0</v>
      </c>
      <c r="C124">
        <f t="shared" si="6"/>
        <v>1</v>
      </c>
      <c r="D124" s="7" t="s">
        <v>1746</v>
      </c>
      <c r="E124" s="8">
        <v>500</v>
      </c>
      <c r="F124" s="8"/>
      <c r="G124" s="8"/>
      <c r="H124" s="8"/>
      <c r="I124" s="8"/>
      <c r="J124" s="8"/>
      <c r="K124" s="8"/>
      <c r="L124" s="8"/>
      <c r="M124" s="8"/>
      <c r="N124" s="9">
        <v>500</v>
      </c>
    </row>
    <row r="125" spans="1:14" x14ac:dyDescent="0.2">
      <c r="A125">
        <f t="shared" si="4"/>
        <v>0</v>
      </c>
      <c r="B125">
        <f t="shared" si="5"/>
        <v>1</v>
      </c>
      <c r="C125">
        <f t="shared" si="6"/>
        <v>0</v>
      </c>
      <c r="D125" s="7" t="s">
        <v>1635</v>
      </c>
      <c r="E125" s="8"/>
      <c r="F125" s="8"/>
      <c r="G125" s="8"/>
      <c r="H125" s="8"/>
      <c r="I125" s="8"/>
      <c r="J125" s="8"/>
      <c r="K125" s="8"/>
      <c r="L125" s="8">
        <v>45000</v>
      </c>
      <c r="M125" s="8"/>
      <c r="N125" s="9">
        <v>45000</v>
      </c>
    </row>
    <row r="126" spans="1:14" x14ac:dyDescent="0.2">
      <c r="A126">
        <f t="shared" si="4"/>
        <v>1</v>
      </c>
      <c r="B126">
        <f t="shared" si="5"/>
        <v>1</v>
      </c>
      <c r="C126">
        <f t="shared" si="6"/>
        <v>0</v>
      </c>
      <c r="D126" s="7" t="s">
        <v>1705</v>
      </c>
      <c r="E126" s="8">
        <v>15000</v>
      </c>
      <c r="F126" s="8">
        <v>15000</v>
      </c>
      <c r="G126" s="8">
        <v>15000</v>
      </c>
      <c r="H126" s="8">
        <v>15000</v>
      </c>
      <c r="I126" s="8">
        <v>15000</v>
      </c>
      <c r="J126" s="8">
        <v>15000</v>
      </c>
      <c r="K126" s="8"/>
      <c r="L126" s="8"/>
      <c r="M126" s="8">
        <v>15000</v>
      </c>
      <c r="N126" s="9">
        <v>105000</v>
      </c>
    </row>
    <row r="127" spans="1:14" x14ac:dyDescent="0.2">
      <c r="A127">
        <f t="shared" si="4"/>
        <v>0</v>
      </c>
      <c r="B127">
        <f t="shared" si="5"/>
        <v>1</v>
      </c>
      <c r="C127">
        <f t="shared" si="6"/>
        <v>0</v>
      </c>
      <c r="D127" s="7" t="s">
        <v>2000</v>
      </c>
      <c r="E127" s="8"/>
      <c r="F127" s="8"/>
      <c r="G127" s="8"/>
      <c r="H127" s="8"/>
      <c r="I127" s="8"/>
      <c r="J127" s="8"/>
      <c r="K127" s="8"/>
      <c r="L127" s="8">
        <v>20000</v>
      </c>
      <c r="M127" s="8"/>
      <c r="N127" s="9">
        <v>20000</v>
      </c>
    </row>
    <row r="128" spans="1:14" x14ac:dyDescent="0.2">
      <c r="A128">
        <f t="shared" si="4"/>
        <v>1</v>
      </c>
      <c r="B128">
        <f t="shared" si="5"/>
        <v>0</v>
      </c>
      <c r="C128">
        <f t="shared" si="6"/>
        <v>1</v>
      </c>
      <c r="D128" s="7" t="s">
        <v>1909</v>
      </c>
      <c r="E128" s="8"/>
      <c r="F128" s="8">
        <v>2700</v>
      </c>
      <c r="G128" s="8"/>
      <c r="H128" s="8"/>
      <c r="I128" s="8"/>
      <c r="J128" s="8"/>
      <c r="K128" s="8"/>
      <c r="L128" s="8"/>
      <c r="M128" s="8"/>
      <c r="N128" s="9">
        <v>2700</v>
      </c>
    </row>
    <row r="129" spans="1:14" x14ac:dyDescent="0.2">
      <c r="A129">
        <f t="shared" si="4"/>
        <v>1</v>
      </c>
      <c r="B129">
        <f t="shared" si="5"/>
        <v>0</v>
      </c>
      <c r="C129">
        <f t="shared" si="6"/>
        <v>1</v>
      </c>
      <c r="D129" s="7" t="s">
        <v>1714</v>
      </c>
      <c r="E129" s="8"/>
      <c r="F129" s="8"/>
      <c r="G129" s="8">
        <v>250</v>
      </c>
      <c r="H129" s="8"/>
      <c r="I129" s="8"/>
      <c r="J129" s="8"/>
      <c r="K129" s="8"/>
      <c r="L129" s="8"/>
      <c r="M129" s="8"/>
      <c r="N129" s="9">
        <v>250</v>
      </c>
    </row>
    <row r="130" spans="1:14" x14ac:dyDescent="0.2">
      <c r="A130">
        <f t="shared" si="4"/>
        <v>1</v>
      </c>
      <c r="B130">
        <f t="shared" si="5"/>
        <v>0</v>
      </c>
      <c r="C130">
        <f t="shared" si="6"/>
        <v>1</v>
      </c>
      <c r="D130" s="7" t="s">
        <v>1809</v>
      </c>
      <c r="E130" s="8">
        <v>2500</v>
      </c>
      <c r="F130" s="8"/>
      <c r="G130" s="8"/>
      <c r="H130" s="8"/>
      <c r="I130" s="8"/>
      <c r="J130" s="8"/>
      <c r="K130" s="8"/>
      <c r="L130" s="8"/>
      <c r="M130" s="8"/>
      <c r="N130" s="9">
        <v>2500</v>
      </c>
    </row>
    <row r="131" spans="1:14" x14ac:dyDescent="0.2">
      <c r="A131">
        <f t="shared" si="4"/>
        <v>1</v>
      </c>
      <c r="B131">
        <f t="shared" si="5"/>
        <v>0</v>
      </c>
      <c r="C131">
        <f t="shared" si="6"/>
        <v>1</v>
      </c>
      <c r="D131" s="7" t="s">
        <v>1810</v>
      </c>
      <c r="E131" s="8">
        <v>15000</v>
      </c>
      <c r="F131" s="8">
        <v>15000</v>
      </c>
      <c r="G131" s="8"/>
      <c r="H131" s="8"/>
      <c r="I131" s="8">
        <v>375</v>
      </c>
      <c r="J131" s="8"/>
      <c r="K131" s="8"/>
      <c r="L131" s="8"/>
      <c r="M131" s="8"/>
      <c r="N131" s="9">
        <v>30375</v>
      </c>
    </row>
    <row r="132" spans="1:14" x14ac:dyDescent="0.2">
      <c r="A132">
        <f t="shared" ref="A132:A195" si="7">IF(COUNTA(E132:J132)&gt;0,1,0)</f>
        <v>1</v>
      </c>
      <c r="B132">
        <f t="shared" ref="B132:B195" si="8">IF(COUNTA(L132:M132)&gt;0,1,0)</f>
        <v>0</v>
      </c>
      <c r="C132">
        <f t="shared" si="6"/>
        <v>1</v>
      </c>
      <c r="D132" s="7" t="s">
        <v>1853</v>
      </c>
      <c r="E132" s="8"/>
      <c r="F132" s="8">
        <v>15000</v>
      </c>
      <c r="G132" s="8"/>
      <c r="H132" s="8"/>
      <c r="I132" s="8"/>
      <c r="J132" s="8"/>
      <c r="K132" s="8"/>
      <c r="L132" s="8"/>
      <c r="M132" s="8"/>
      <c r="N132" s="9">
        <v>15000</v>
      </c>
    </row>
    <row r="133" spans="1:14" x14ac:dyDescent="0.2">
      <c r="A133">
        <f t="shared" si="7"/>
        <v>1</v>
      </c>
      <c r="B133">
        <f t="shared" si="8"/>
        <v>0</v>
      </c>
      <c r="C133">
        <f t="shared" si="6"/>
        <v>1</v>
      </c>
      <c r="D133" s="7" t="s">
        <v>1775</v>
      </c>
      <c r="E133" s="8"/>
      <c r="F133" s="8">
        <v>15</v>
      </c>
      <c r="G133" s="8"/>
      <c r="H133" s="8"/>
      <c r="I133" s="8"/>
      <c r="J133" s="8"/>
      <c r="K133" s="8"/>
      <c r="L133" s="8"/>
      <c r="M133" s="8"/>
      <c r="N133" s="9">
        <v>15</v>
      </c>
    </row>
    <row r="134" spans="1:14" x14ac:dyDescent="0.2">
      <c r="A134">
        <f t="shared" si="7"/>
        <v>1</v>
      </c>
      <c r="B134">
        <f t="shared" si="8"/>
        <v>0</v>
      </c>
      <c r="C134">
        <f t="shared" si="6"/>
        <v>1</v>
      </c>
      <c r="D134" s="7" t="s">
        <v>1827</v>
      </c>
      <c r="E134" s="8"/>
      <c r="F134" s="8">
        <v>30000</v>
      </c>
      <c r="G134" s="8"/>
      <c r="H134" s="8"/>
      <c r="I134" s="8">
        <v>5000</v>
      </c>
      <c r="J134" s="8"/>
      <c r="K134" s="8"/>
      <c r="L134" s="8"/>
      <c r="M134" s="8"/>
      <c r="N134" s="9">
        <v>35000</v>
      </c>
    </row>
    <row r="135" spans="1:14" x14ac:dyDescent="0.2">
      <c r="A135">
        <f t="shared" si="7"/>
        <v>1</v>
      </c>
      <c r="B135">
        <f t="shared" si="8"/>
        <v>0</v>
      </c>
      <c r="C135">
        <f t="shared" si="6"/>
        <v>1</v>
      </c>
      <c r="D135" s="7" t="s">
        <v>1899</v>
      </c>
      <c r="E135" s="8"/>
      <c r="F135" s="8">
        <v>2000</v>
      </c>
      <c r="G135" s="8"/>
      <c r="H135" s="8"/>
      <c r="I135" s="8"/>
      <c r="J135" s="8"/>
      <c r="K135" s="8"/>
      <c r="L135" s="8"/>
      <c r="M135" s="8"/>
      <c r="N135" s="9">
        <v>2000</v>
      </c>
    </row>
    <row r="136" spans="1:14" x14ac:dyDescent="0.2">
      <c r="A136">
        <f t="shared" si="7"/>
        <v>0</v>
      </c>
      <c r="B136">
        <f t="shared" si="8"/>
        <v>1</v>
      </c>
      <c r="C136">
        <f t="shared" si="6"/>
        <v>0</v>
      </c>
      <c r="D136" s="7" t="s">
        <v>2001</v>
      </c>
      <c r="E136" s="8"/>
      <c r="F136" s="8"/>
      <c r="G136" s="8"/>
      <c r="H136" s="8"/>
      <c r="I136" s="8"/>
      <c r="J136" s="8"/>
      <c r="K136" s="8"/>
      <c r="L136" s="8">
        <v>1000</v>
      </c>
      <c r="M136" s="8"/>
      <c r="N136" s="9">
        <v>1000</v>
      </c>
    </row>
    <row r="137" spans="1:14" x14ac:dyDescent="0.2">
      <c r="A137">
        <f t="shared" si="7"/>
        <v>1</v>
      </c>
      <c r="B137">
        <f t="shared" si="8"/>
        <v>0</v>
      </c>
      <c r="C137">
        <f t="shared" si="6"/>
        <v>1</v>
      </c>
      <c r="D137" s="7" t="s">
        <v>1791</v>
      </c>
      <c r="E137" s="8">
        <v>100</v>
      </c>
      <c r="F137" s="8"/>
      <c r="G137" s="8"/>
      <c r="H137" s="8"/>
      <c r="I137" s="8"/>
      <c r="J137" s="8"/>
      <c r="K137" s="8"/>
      <c r="L137" s="8"/>
      <c r="M137" s="8"/>
      <c r="N137" s="9">
        <v>100</v>
      </c>
    </row>
    <row r="138" spans="1:14" x14ac:dyDescent="0.2">
      <c r="A138">
        <f t="shared" si="7"/>
        <v>1</v>
      </c>
      <c r="B138">
        <f t="shared" si="8"/>
        <v>0</v>
      </c>
      <c r="C138">
        <f t="shared" si="6"/>
        <v>1</v>
      </c>
      <c r="D138" s="7" t="s">
        <v>1886</v>
      </c>
      <c r="E138" s="8"/>
      <c r="F138" s="8">
        <v>3000</v>
      </c>
      <c r="G138" s="8"/>
      <c r="H138" s="8"/>
      <c r="I138" s="8"/>
      <c r="J138" s="8"/>
      <c r="K138" s="8"/>
      <c r="L138" s="8"/>
      <c r="M138" s="8"/>
      <c r="N138" s="9">
        <v>3000</v>
      </c>
    </row>
    <row r="139" spans="1:14" x14ac:dyDescent="0.2">
      <c r="A139">
        <f t="shared" si="7"/>
        <v>1</v>
      </c>
      <c r="B139">
        <f t="shared" si="8"/>
        <v>0</v>
      </c>
      <c r="C139">
        <f t="shared" si="6"/>
        <v>1</v>
      </c>
      <c r="D139" s="7" t="s">
        <v>1699</v>
      </c>
      <c r="E139" s="8"/>
      <c r="F139" s="8">
        <v>15000</v>
      </c>
      <c r="G139" s="8"/>
      <c r="H139" s="8">
        <v>15000</v>
      </c>
      <c r="I139" s="8">
        <v>15000</v>
      </c>
      <c r="J139" s="8"/>
      <c r="K139" s="8"/>
      <c r="L139" s="8"/>
      <c r="M139" s="8"/>
      <c r="N139" s="9">
        <v>45000</v>
      </c>
    </row>
    <row r="140" spans="1:14" x14ac:dyDescent="0.2">
      <c r="A140">
        <f t="shared" si="7"/>
        <v>1</v>
      </c>
      <c r="B140">
        <f t="shared" si="8"/>
        <v>0</v>
      </c>
      <c r="C140">
        <f t="shared" si="6"/>
        <v>1</v>
      </c>
      <c r="D140" s="7" t="s">
        <v>1717</v>
      </c>
      <c r="E140" s="8">
        <v>1000</v>
      </c>
      <c r="F140" s="8">
        <v>1000</v>
      </c>
      <c r="G140" s="8">
        <v>1000</v>
      </c>
      <c r="H140" s="8"/>
      <c r="I140" s="8">
        <v>1000</v>
      </c>
      <c r="J140" s="8"/>
      <c r="K140" s="8"/>
      <c r="L140" s="8"/>
      <c r="M140" s="8"/>
      <c r="N140" s="9">
        <v>4000</v>
      </c>
    </row>
    <row r="141" spans="1:14" x14ac:dyDescent="0.2">
      <c r="A141">
        <f t="shared" si="7"/>
        <v>1</v>
      </c>
      <c r="B141">
        <f t="shared" si="8"/>
        <v>0</v>
      </c>
      <c r="C141">
        <f t="shared" si="6"/>
        <v>1</v>
      </c>
      <c r="D141" s="7" t="s">
        <v>1770</v>
      </c>
      <c r="E141" s="8"/>
      <c r="F141" s="8">
        <v>25000</v>
      </c>
      <c r="G141" s="8"/>
      <c r="H141" s="8"/>
      <c r="I141" s="8"/>
      <c r="J141" s="8"/>
      <c r="K141" s="8"/>
      <c r="L141" s="8"/>
      <c r="M141" s="8"/>
      <c r="N141" s="9">
        <v>25000</v>
      </c>
    </row>
    <row r="142" spans="1:14" x14ac:dyDescent="0.2">
      <c r="A142">
        <f t="shared" si="7"/>
        <v>1</v>
      </c>
      <c r="B142">
        <f t="shared" si="8"/>
        <v>0</v>
      </c>
      <c r="C142">
        <f t="shared" si="6"/>
        <v>1</v>
      </c>
      <c r="D142" s="7" t="s">
        <v>1957</v>
      </c>
      <c r="E142" s="8"/>
      <c r="F142" s="8"/>
      <c r="G142" s="8"/>
      <c r="H142" s="8"/>
      <c r="I142" s="8">
        <v>100</v>
      </c>
      <c r="J142" s="8"/>
      <c r="K142" s="8"/>
      <c r="L142" s="8"/>
      <c r="M142" s="8"/>
      <c r="N142" s="9">
        <v>100</v>
      </c>
    </row>
    <row r="143" spans="1:14" x14ac:dyDescent="0.2">
      <c r="A143">
        <f t="shared" si="7"/>
        <v>1</v>
      </c>
      <c r="B143">
        <f t="shared" si="8"/>
        <v>0</v>
      </c>
      <c r="C143">
        <f t="shared" si="6"/>
        <v>1</v>
      </c>
      <c r="D143" s="7" t="s">
        <v>1755</v>
      </c>
      <c r="E143" s="8"/>
      <c r="F143" s="8">
        <v>100</v>
      </c>
      <c r="G143" s="8"/>
      <c r="H143" s="8"/>
      <c r="I143" s="8"/>
      <c r="J143" s="8"/>
      <c r="K143" s="8"/>
      <c r="L143" s="8"/>
      <c r="M143" s="8"/>
      <c r="N143" s="9">
        <v>100</v>
      </c>
    </row>
    <row r="144" spans="1:14" x14ac:dyDescent="0.2">
      <c r="A144">
        <f t="shared" si="7"/>
        <v>1</v>
      </c>
      <c r="B144">
        <f t="shared" si="8"/>
        <v>0</v>
      </c>
      <c r="C144">
        <f t="shared" si="6"/>
        <v>1</v>
      </c>
      <c r="D144" s="7" t="s">
        <v>1894</v>
      </c>
      <c r="E144" s="8"/>
      <c r="F144" s="8">
        <v>40</v>
      </c>
      <c r="G144" s="8"/>
      <c r="H144" s="8"/>
      <c r="I144" s="8">
        <v>15500</v>
      </c>
      <c r="J144" s="8">
        <v>15000</v>
      </c>
      <c r="K144" s="8"/>
      <c r="L144" s="8"/>
      <c r="M144" s="8"/>
      <c r="N144" s="9">
        <v>30540</v>
      </c>
    </row>
    <row r="145" spans="1:14" x14ac:dyDescent="0.2">
      <c r="A145">
        <f t="shared" si="7"/>
        <v>1</v>
      </c>
      <c r="B145">
        <f t="shared" si="8"/>
        <v>0</v>
      </c>
      <c r="C145">
        <f t="shared" si="6"/>
        <v>1</v>
      </c>
      <c r="D145" s="7" t="s">
        <v>1831</v>
      </c>
      <c r="E145" s="8"/>
      <c r="F145" s="8">
        <v>15000</v>
      </c>
      <c r="G145" s="8"/>
      <c r="H145" s="8"/>
      <c r="I145" s="8"/>
      <c r="J145" s="8"/>
      <c r="K145" s="8"/>
      <c r="L145" s="8"/>
      <c r="M145" s="8"/>
      <c r="N145" s="9">
        <v>15000</v>
      </c>
    </row>
    <row r="146" spans="1:14" x14ac:dyDescent="0.2">
      <c r="A146">
        <f t="shared" si="7"/>
        <v>1</v>
      </c>
      <c r="B146">
        <f t="shared" si="8"/>
        <v>0</v>
      </c>
      <c r="C146">
        <f t="shared" si="6"/>
        <v>1</v>
      </c>
      <c r="D146" s="7" t="s">
        <v>1701</v>
      </c>
      <c r="E146" s="8">
        <v>5000</v>
      </c>
      <c r="F146" s="8"/>
      <c r="G146" s="8"/>
      <c r="H146" s="8"/>
      <c r="I146" s="8"/>
      <c r="J146" s="8"/>
      <c r="K146" s="8"/>
      <c r="L146" s="8"/>
      <c r="M146" s="8"/>
      <c r="N146" s="9">
        <v>5000</v>
      </c>
    </row>
    <row r="147" spans="1:14" x14ac:dyDescent="0.2">
      <c r="A147">
        <f t="shared" si="7"/>
        <v>1</v>
      </c>
      <c r="B147">
        <f t="shared" si="8"/>
        <v>0</v>
      </c>
      <c r="C147">
        <f t="shared" si="6"/>
        <v>1</v>
      </c>
      <c r="D147" s="7" t="s">
        <v>1781</v>
      </c>
      <c r="E147" s="8">
        <v>50</v>
      </c>
      <c r="F147" s="8"/>
      <c r="G147" s="8"/>
      <c r="H147" s="8"/>
      <c r="I147" s="8"/>
      <c r="J147" s="8"/>
      <c r="K147" s="8"/>
      <c r="L147" s="8"/>
      <c r="M147" s="8"/>
      <c r="N147" s="9">
        <v>50</v>
      </c>
    </row>
    <row r="148" spans="1:14" x14ac:dyDescent="0.2">
      <c r="A148">
        <f t="shared" si="7"/>
        <v>1</v>
      </c>
      <c r="B148">
        <f t="shared" si="8"/>
        <v>0</v>
      </c>
      <c r="C148">
        <f t="shared" si="6"/>
        <v>1</v>
      </c>
      <c r="D148" s="7" t="s">
        <v>1792</v>
      </c>
      <c r="E148" s="8"/>
      <c r="F148" s="8">
        <v>25</v>
      </c>
      <c r="G148" s="8"/>
      <c r="H148" s="8"/>
      <c r="I148" s="8"/>
      <c r="J148" s="8"/>
      <c r="K148" s="8"/>
      <c r="L148" s="8"/>
      <c r="M148" s="8"/>
      <c r="N148" s="9">
        <v>25</v>
      </c>
    </row>
    <row r="149" spans="1:14" x14ac:dyDescent="0.2">
      <c r="A149">
        <f t="shared" si="7"/>
        <v>1</v>
      </c>
      <c r="B149">
        <f t="shared" si="8"/>
        <v>0</v>
      </c>
      <c r="C149">
        <f t="shared" si="6"/>
        <v>1</v>
      </c>
      <c r="D149" s="7" t="s">
        <v>1828</v>
      </c>
      <c r="E149" s="8"/>
      <c r="F149" s="8">
        <v>30000</v>
      </c>
      <c r="G149" s="8"/>
      <c r="H149" s="8"/>
      <c r="I149" s="8">
        <v>15000</v>
      </c>
      <c r="J149" s="8">
        <v>15000</v>
      </c>
      <c r="K149" s="8"/>
      <c r="L149" s="8"/>
      <c r="M149" s="8"/>
      <c r="N149" s="9">
        <v>60000</v>
      </c>
    </row>
    <row r="150" spans="1:14" x14ac:dyDescent="0.2">
      <c r="A150">
        <f t="shared" si="7"/>
        <v>1</v>
      </c>
      <c r="B150">
        <f t="shared" si="8"/>
        <v>0</v>
      </c>
      <c r="C150">
        <f t="shared" si="6"/>
        <v>1</v>
      </c>
      <c r="D150" s="7" t="s">
        <v>1910</v>
      </c>
      <c r="E150" s="8"/>
      <c r="F150" s="8">
        <v>25000</v>
      </c>
      <c r="G150" s="8"/>
      <c r="H150" s="8"/>
      <c r="I150" s="8"/>
      <c r="J150" s="8"/>
      <c r="K150" s="8"/>
      <c r="L150" s="8"/>
      <c r="M150" s="8"/>
      <c r="N150" s="9">
        <v>25000</v>
      </c>
    </row>
    <row r="151" spans="1:14" x14ac:dyDescent="0.2">
      <c r="A151">
        <f t="shared" si="7"/>
        <v>1</v>
      </c>
      <c r="B151">
        <f t="shared" si="8"/>
        <v>0</v>
      </c>
      <c r="C151">
        <f t="shared" si="6"/>
        <v>1</v>
      </c>
      <c r="D151" s="7" t="s">
        <v>1917</v>
      </c>
      <c r="E151" s="8"/>
      <c r="F151" s="8"/>
      <c r="G151" s="8">
        <v>500</v>
      </c>
      <c r="H151" s="8"/>
      <c r="I151" s="8"/>
      <c r="J151" s="8"/>
      <c r="K151" s="8"/>
      <c r="L151" s="8"/>
      <c r="M151" s="8"/>
      <c r="N151" s="9">
        <v>500</v>
      </c>
    </row>
    <row r="152" spans="1:14" x14ac:dyDescent="0.2">
      <c r="A152">
        <f t="shared" si="7"/>
        <v>1</v>
      </c>
      <c r="B152">
        <f t="shared" si="8"/>
        <v>0</v>
      </c>
      <c r="C152">
        <f t="shared" si="6"/>
        <v>1</v>
      </c>
      <c r="D152" s="7" t="s">
        <v>1760</v>
      </c>
      <c r="E152" s="8"/>
      <c r="F152" s="8">
        <v>50</v>
      </c>
      <c r="G152" s="8"/>
      <c r="H152" s="8"/>
      <c r="I152" s="8"/>
      <c r="J152" s="8"/>
      <c r="K152" s="8"/>
      <c r="L152" s="8"/>
      <c r="M152" s="8"/>
      <c r="N152" s="9">
        <v>50</v>
      </c>
    </row>
    <row r="153" spans="1:14" x14ac:dyDescent="0.2">
      <c r="A153">
        <f t="shared" si="7"/>
        <v>1</v>
      </c>
      <c r="B153">
        <f t="shared" si="8"/>
        <v>0</v>
      </c>
      <c r="C153">
        <f t="shared" si="6"/>
        <v>1</v>
      </c>
      <c r="D153" s="7" t="s">
        <v>1728</v>
      </c>
      <c r="E153" s="8"/>
      <c r="F153" s="8">
        <v>1000</v>
      </c>
      <c r="G153" s="8"/>
      <c r="H153" s="8"/>
      <c r="I153" s="8"/>
      <c r="J153" s="8"/>
      <c r="K153" s="8"/>
      <c r="L153" s="8"/>
      <c r="M153" s="8"/>
      <c r="N153" s="9">
        <v>1000</v>
      </c>
    </row>
    <row r="154" spans="1:14" x14ac:dyDescent="0.2">
      <c r="A154">
        <f t="shared" si="7"/>
        <v>1</v>
      </c>
      <c r="B154">
        <f t="shared" si="8"/>
        <v>0</v>
      </c>
      <c r="C154">
        <f t="shared" ref="C154:C217" si="9">IF((A154-B154)&gt;0,1,0)</f>
        <v>1</v>
      </c>
      <c r="D154" s="7" t="s">
        <v>479</v>
      </c>
      <c r="E154" s="8">
        <v>10</v>
      </c>
      <c r="F154" s="8">
        <v>10</v>
      </c>
      <c r="G154" s="8"/>
      <c r="H154" s="8"/>
      <c r="I154" s="8"/>
      <c r="J154" s="8"/>
      <c r="K154" s="8"/>
      <c r="L154" s="8"/>
      <c r="M154" s="8"/>
      <c r="N154" s="9">
        <v>20</v>
      </c>
    </row>
    <row r="155" spans="1:14" x14ac:dyDescent="0.2">
      <c r="A155">
        <f t="shared" si="7"/>
        <v>1</v>
      </c>
      <c r="B155">
        <f t="shared" si="8"/>
        <v>0</v>
      </c>
      <c r="C155">
        <f t="shared" si="9"/>
        <v>1</v>
      </c>
      <c r="D155" s="7" t="s">
        <v>1861</v>
      </c>
      <c r="E155" s="8"/>
      <c r="F155" s="8">
        <v>15000</v>
      </c>
      <c r="G155" s="8"/>
      <c r="H155" s="8"/>
      <c r="I155" s="8"/>
      <c r="J155" s="8"/>
      <c r="K155" s="8"/>
      <c r="L155" s="8"/>
      <c r="M155" s="8"/>
      <c r="N155" s="9">
        <v>15000</v>
      </c>
    </row>
    <row r="156" spans="1:14" x14ac:dyDescent="0.2">
      <c r="A156">
        <f t="shared" si="7"/>
        <v>1</v>
      </c>
      <c r="B156">
        <f t="shared" si="8"/>
        <v>0</v>
      </c>
      <c r="C156">
        <f t="shared" si="9"/>
        <v>1</v>
      </c>
      <c r="D156" s="7" t="s">
        <v>1857</v>
      </c>
      <c r="E156" s="8"/>
      <c r="F156" s="8">
        <v>15000</v>
      </c>
      <c r="G156" s="8"/>
      <c r="H156" s="8"/>
      <c r="I156" s="8"/>
      <c r="J156" s="8"/>
      <c r="K156" s="8"/>
      <c r="L156" s="8"/>
      <c r="M156" s="8"/>
      <c r="N156" s="9">
        <v>15000</v>
      </c>
    </row>
    <row r="157" spans="1:14" x14ac:dyDescent="0.2">
      <c r="A157">
        <f t="shared" si="7"/>
        <v>1</v>
      </c>
      <c r="B157">
        <f t="shared" si="8"/>
        <v>0</v>
      </c>
      <c r="C157">
        <f t="shared" si="9"/>
        <v>1</v>
      </c>
      <c r="D157" s="7" t="s">
        <v>1949</v>
      </c>
      <c r="E157" s="8"/>
      <c r="F157" s="8"/>
      <c r="G157" s="8"/>
      <c r="H157" s="8">
        <v>10000</v>
      </c>
      <c r="I157" s="8"/>
      <c r="J157" s="8"/>
      <c r="K157" s="8"/>
      <c r="L157" s="8"/>
      <c r="M157" s="8"/>
      <c r="N157" s="9">
        <v>10000</v>
      </c>
    </row>
    <row r="158" spans="1:14" x14ac:dyDescent="0.2">
      <c r="A158">
        <f t="shared" si="7"/>
        <v>0</v>
      </c>
      <c r="B158">
        <f t="shared" si="8"/>
        <v>1</v>
      </c>
      <c r="C158">
        <f t="shared" si="9"/>
        <v>0</v>
      </c>
      <c r="D158" s="7" t="s">
        <v>2003</v>
      </c>
      <c r="E158" s="8"/>
      <c r="F158" s="8"/>
      <c r="G158" s="8"/>
      <c r="H158" s="8"/>
      <c r="I158" s="8"/>
      <c r="J158" s="8"/>
      <c r="K158" s="8"/>
      <c r="L158" s="8">
        <v>250</v>
      </c>
      <c r="M158" s="8"/>
      <c r="N158" s="9">
        <v>250</v>
      </c>
    </row>
    <row r="159" spans="1:14" x14ac:dyDescent="0.2">
      <c r="A159">
        <f t="shared" si="7"/>
        <v>1</v>
      </c>
      <c r="B159">
        <f t="shared" si="8"/>
        <v>0</v>
      </c>
      <c r="C159">
        <f t="shared" si="9"/>
        <v>1</v>
      </c>
      <c r="D159" s="7" t="s">
        <v>1937</v>
      </c>
      <c r="E159" s="8"/>
      <c r="F159" s="8"/>
      <c r="G159" s="8"/>
      <c r="H159" s="8">
        <v>5000</v>
      </c>
      <c r="I159" s="8"/>
      <c r="J159" s="8">
        <v>5000</v>
      </c>
      <c r="K159" s="8"/>
      <c r="L159" s="8"/>
      <c r="M159" s="8"/>
      <c r="N159" s="9">
        <v>10000</v>
      </c>
    </row>
    <row r="160" spans="1:14" x14ac:dyDescent="0.2">
      <c r="A160">
        <f t="shared" si="7"/>
        <v>1</v>
      </c>
      <c r="B160">
        <f t="shared" si="8"/>
        <v>0</v>
      </c>
      <c r="C160">
        <f t="shared" si="9"/>
        <v>1</v>
      </c>
      <c r="D160" s="7" t="s">
        <v>1682</v>
      </c>
      <c r="E160" s="8"/>
      <c r="F160" s="8">
        <v>5000</v>
      </c>
      <c r="G160" s="8"/>
      <c r="H160" s="8"/>
      <c r="I160" s="8"/>
      <c r="J160" s="8">
        <v>10000</v>
      </c>
      <c r="K160" s="8"/>
      <c r="L160" s="8"/>
      <c r="M160" s="8"/>
      <c r="N160" s="9">
        <v>15000</v>
      </c>
    </row>
    <row r="161" spans="1:14" x14ac:dyDescent="0.2">
      <c r="A161">
        <f t="shared" si="7"/>
        <v>1</v>
      </c>
      <c r="B161">
        <f t="shared" si="8"/>
        <v>0</v>
      </c>
      <c r="C161">
        <f t="shared" si="9"/>
        <v>1</v>
      </c>
      <c r="D161" s="7" t="s">
        <v>1900</v>
      </c>
      <c r="E161" s="8"/>
      <c r="F161" s="8">
        <v>2500</v>
      </c>
      <c r="G161" s="8"/>
      <c r="H161" s="8"/>
      <c r="I161" s="8"/>
      <c r="J161" s="8"/>
      <c r="K161" s="8"/>
      <c r="L161" s="8"/>
      <c r="M161" s="8"/>
      <c r="N161" s="9">
        <v>2500</v>
      </c>
    </row>
    <row r="162" spans="1:14" x14ac:dyDescent="0.2">
      <c r="A162">
        <f t="shared" si="7"/>
        <v>1</v>
      </c>
      <c r="B162">
        <f t="shared" si="8"/>
        <v>0</v>
      </c>
      <c r="C162">
        <f t="shared" si="9"/>
        <v>1</v>
      </c>
      <c r="D162" s="7" t="s">
        <v>1779</v>
      </c>
      <c r="E162" s="8"/>
      <c r="F162" s="8">
        <v>25</v>
      </c>
      <c r="G162" s="8"/>
      <c r="H162" s="8"/>
      <c r="I162" s="8"/>
      <c r="J162" s="8"/>
      <c r="K162" s="8"/>
      <c r="L162" s="8"/>
      <c r="M162" s="8"/>
      <c r="N162" s="9">
        <v>25</v>
      </c>
    </row>
    <row r="163" spans="1:14" x14ac:dyDescent="0.2">
      <c r="A163">
        <f t="shared" si="7"/>
        <v>1</v>
      </c>
      <c r="B163">
        <f t="shared" si="8"/>
        <v>0</v>
      </c>
      <c r="C163">
        <f t="shared" si="9"/>
        <v>1</v>
      </c>
      <c r="D163" s="7" t="s">
        <v>1898</v>
      </c>
      <c r="E163" s="8"/>
      <c r="F163" s="8">
        <v>25000</v>
      </c>
      <c r="G163" s="8"/>
      <c r="H163" s="8"/>
      <c r="I163" s="8"/>
      <c r="J163" s="8"/>
      <c r="K163" s="8"/>
      <c r="L163" s="8"/>
      <c r="M163" s="8"/>
      <c r="N163" s="9">
        <v>25000</v>
      </c>
    </row>
    <row r="164" spans="1:14" x14ac:dyDescent="0.2">
      <c r="A164">
        <f t="shared" si="7"/>
        <v>1</v>
      </c>
      <c r="B164">
        <f t="shared" si="8"/>
        <v>0</v>
      </c>
      <c r="C164">
        <f t="shared" si="9"/>
        <v>1</v>
      </c>
      <c r="D164" s="7" t="s">
        <v>1992</v>
      </c>
      <c r="E164" s="8"/>
      <c r="F164" s="8"/>
      <c r="G164" s="8"/>
      <c r="H164" s="8"/>
      <c r="I164" s="8"/>
      <c r="J164" s="8">
        <v>300</v>
      </c>
      <c r="K164" s="8"/>
      <c r="L164" s="8"/>
      <c r="M164" s="8"/>
      <c r="N164" s="9">
        <v>300</v>
      </c>
    </row>
    <row r="165" spans="1:14" x14ac:dyDescent="0.2">
      <c r="A165">
        <f t="shared" si="7"/>
        <v>1</v>
      </c>
      <c r="B165">
        <f t="shared" si="8"/>
        <v>0</v>
      </c>
      <c r="C165">
        <f t="shared" si="9"/>
        <v>1</v>
      </c>
      <c r="D165" s="7" t="s">
        <v>1646</v>
      </c>
      <c r="E165" s="8"/>
      <c r="F165" s="8">
        <v>15000</v>
      </c>
      <c r="G165" s="8">
        <v>15000</v>
      </c>
      <c r="H165" s="8"/>
      <c r="I165" s="8"/>
      <c r="J165" s="8"/>
      <c r="K165" s="8"/>
      <c r="L165" s="8"/>
      <c r="M165" s="8"/>
      <c r="N165" s="9">
        <v>30000</v>
      </c>
    </row>
    <row r="166" spans="1:14" x14ac:dyDescent="0.2">
      <c r="A166">
        <f t="shared" si="7"/>
        <v>1</v>
      </c>
      <c r="B166">
        <f t="shared" si="8"/>
        <v>0</v>
      </c>
      <c r="C166">
        <f t="shared" si="9"/>
        <v>1</v>
      </c>
      <c r="D166" s="7" t="s">
        <v>1765</v>
      </c>
      <c r="E166" s="8">
        <v>15000</v>
      </c>
      <c r="F166" s="8"/>
      <c r="G166" s="8"/>
      <c r="H166" s="8"/>
      <c r="I166" s="8"/>
      <c r="J166" s="8"/>
      <c r="K166" s="8"/>
      <c r="L166" s="8"/>
      <c r="M166" s="8"/>
      <c r="N166" s="9">
        <v>15000</v>
      </c>
    </row>
    <row r="167" spans="1:14" x14ac:dyDescent="0.2">
      <c r="A167">
        <f t="shared" si="7"/>
        <v>1</v>
      </c>
      <c r="B167">
        <f t="shared" si="8"/>
        <v>0</v>
      </c>
      <c r="C167">
        <f t="shared" si="9"/>
        <v>1</v>
      </c>
      <c r="D167" s="7" t="s">
        <v>1649</v>
      </c>
      <c r="E167" s="8"/>
      <c r="F167" s="8"/>
      <c r="G167" s="8"/>
      <c r="H167" s="8"/>
      <c r="I167" s="8">
        <v>10000</v>
      </c>
      <c r="J167" s="8"/>
      <c r="K167" s="8"/>
      <c r="L167" s="8"/>
      <c r="M167" s="8"/>
      <c r="N167" s="9">
        <v>10000</v>
      </c>
    </row>
    <row r="168" spans="1:14" x14ac:dyDescent="0.2">
      <c r="A168">
        <f t="shared" si="7"/>
        <v>1</v>
      </c>
      <c r="B168">
        <f t="shared" si="8"/>
        <v>0</v>
      </c>
      <c r="C168">
        <f t="shared" si="9"/>
        <v>1</v>
      </c>
      <c r="D168" s="7" t="s">
        <v>1679</v>
      </c>
      <c r="E168" s="8"/>
      <c r="F168" s="8"/>
      <c r="G168" s="8"/>
      <c r="H168" s="8"/>
      <c r="I168" s="8">
        <v>5000</v>
      </c>
      <c r="J168" s="8">
        <v>10000</v>
      </c>
      <c r="K168" s="8"/>
      <c r="L168" s="8"/>
      <c r="M168" s="8"/>
      <c r="N168" s="9">
        <v>15000</v>
      </c>
    </row>
    <row r="169" spans="1:14" x14ac:dyDescent="0.2">
      <c r="A169">
        <f t="shared" si="7"/>
        <v>1</v>
      </c>
      <c r="B169">
        <f t="shared" si="8"/>
        <v>0</v>
      </c>
      <c r="C169">
        <f t="shared" si="9"/>
        <v>1</v>
      </c>
      <c r="D169" s="7" t="s">
        <v>1684</v>
      </c>
      <c r="E169" s="8">
        <v>7500</v>
      </c>
      <c r="F169" s="8">
        <v>7500</v>
      </c>
      <c r="G169" s="8"/>
      <c r="H169" s="8"/>
      <c r="I169" s="8"/>
      <c r="J169" s="8"/>
      <c r="K169" s="8"/>
      <c r="L169" s="8"/>
      <c r="M169" s="8"/>
      <c r="N169" s="9">
        <v>15000</v>
      </c>
    </row>
    <row r="170" spans="1:14" x14ac:dyDescent="0.2">
      <c r="A170">
        <f t="shared" si="7"/>
        <v>1</v>
      </c>
      <c r="B170">
        <f t="shared" si="8"/>
        <v>0</v>
      </c>
      <c r="C170">
        <f t="shared" si="9"/>
        <v>1</v>
      </c>
      <c r="D170" s="7" t="s">
        <v>1674</v>
      </c>
      <c r="E170" s="8"/>
      <c r="F170" s="8"/>
      <c r="G170" s="8"/>
      <c r="H170" s="8">
        <v>15000</v>
      </c>
      <c r="I170" s="8"/>
      <c r="J170" s="8"/>
      <c r="K170" s="8"/>
      <c r="L170" s="8"/>
      <c r="M170" s="8"/>
      <c r="N170" s="9">
        <v>15000</v>
      </c>
    </row>
    <row r="171" spans="1:14" x14ac:dyDescent="0.2">
      <c r="A171">
        <f t="shared" si="7"/>
        <v>1</v>
      </c>
      <c r="B171">
        <f t="shared" si="8"/>
        <v>1</v>
      </c>
      <c r="C171">
        <f t="shared" si="9"/>
        <v>0</v>
      </c>
      <c r="D171" s="7" t="s">
        <v>1824</v>
      </c>
      <c r="E171" s="8">
        <v>1000</v>
      </c>
      <c r="F171" s="8">
        <v>1000</v>
      </c>
      <c r="G171" s="8">
        <v>1000</v>
      </c>
      <c r="H171" s="8">
        <v>250</v>
      </c>
      <c r="I171" s="8">
        <v>1000</v>
      </c>
      <c r="J171" s="8"/>
      <c r="K171" s="8"/>
      <c r="L171" s="8">
        <v>30000</v>
      </c>
      <c r="M171" s="8"/>
      <c r="N171" s="9">
        <v>34250</v>
      </c>
    </row>
    <row r="172" spans="1:14" x14ac:dyDescent="0.2">
      <c r="A172">
        <f t="shared" si="7"/>
        <v>1</v>
      </c>
      <c r="B172">
        <f t="shared" si="8"/>
        <v>0</v>
      </c>
      <c r="C172">
        <f t="shared" si="9"/>
        <v>1</v>
      </c>
      <c r="D172" s="7" t="s">
        <v>1621</v>
      </c>
      <c r="E172" s="8"/>
      <c r="F172" s="8">
        <v>100</v>
      </c>
      <c r="G172" s="8"/>
      <c r="H172" s="8"/>
      <c r="I172" s="8"/>
      <c r="J172" s="8"/>
      <c r="K172" s="8"/>
      <c r="L172" s="8"/>
      <c r="M172" s="8"/>
      <c r="N172" s="9">
        <v>100</v>
      </c>
    </row>
    <row r="173" spans="1:14" x14ac:dyDescent="0.2">
      <c r="A173">
        <f t="shared" si="7"/>
        <v>1</v>
      </c>
      <c r="B173">
        <f t="shared" si="8"/>
        <v>0</v>
      </c>
      <c r="C173">
        <f t="shared" si="9"/>
        <v>1</v>
      </c>
      <c r="D173" s="7" t="s">
        <v>1926</v>
      </c>
      <c r="E173" s="8"/>
      <c r="F173" s="8"/>
      <c r="G173" s="8">
        <v>10000</v>
      </c>
      <c r="H173" s="8"/>
      <c r="I173" s="8"/>
      <c r="J173" s="8"/>
      <c r="K173" s="8"/>
      <c r="L173" s="8"/>
      <c r="M173" s="8"/>
      <c r="N173" s="9">
        <v>10000</v>
      </c>
    </row>
    <row r="174" spans="1:14" x14ac:dyDescent="0.2">
      <c r="A174">
        <f t="shared" si="7"/>
        <v>1</v>
      </c>
      <c r="B174">
        <f t="shared" si="8"/>
        <v>0</v>
      </c>
      <c r="C174">
        <f t="shared" si="9"/>
        <v>1</v>
      </c>
      <c r="D174" s="7" t="s">
        <v>1943</v>
      </c>
      <c r="E174" s="8"/>
      <c r="F174" s="8"/>
      <c r="G174" s="8"/>
      <c r="H174" s="8">
        <v>2500</v>
      </c>
      <c r="I174" s="8"/>
      <c r="J174" s="8"/>
      <c r="K174" s="8"/>
      <c r="L174" s="8"/>
      <c r="M174" s="8"/>
      <c r="N174" s="9">
        <v>2500</v>
      </c>
    </row>
    <row r="175" spans="1:14" x14ac:dyDescent="0.2">
      <c r="A175">
        <f t="shared" si="7"/>
        <v>1</v>
      </c>
      <c r="B175">
        <f t="shared" si="8"/>
        <v>0</v>
      </c>
      <c r="C175">
        <f t="shared" si="9"/>
        <v>1</v>
      </c>
      <c r="D175" s="7" t="s">
        <v>1783</v>
      </c>
      <c r="E175" s="8">
        <v>40</v>
      </c>
      <c r="F175" s="8"/>
      <c r="G175" s="8"/>
      <c r="H175" s="8"/>
      <c r="I175" s="8"/>
      <c r="J175" s="8"/>
      <c r="K175" s="8"/>
      <c r="L175" s="8"/>
      <c r="M175" s="8"/>
      <c r="N175" s="9">
        <v>40</v>
      </c>
    </row>
    <row r="176" spans="1:14" x14ac:dyDescent="0.2">
      <c r="A176">
        <f t="shared" si="7"/>
        <v>1</v>
      </c>
      <c r="B176">
        <f t="shared" si="8"/>
        <v>0</v>
      </c>
      <c r="C176">
        <f t="shared" si="9"/>
        <v>1</v>
      </c>
      <c r="D176" s="7" t="s">
        <v>1951</v>
      </c>
      <c r="E176" s="8"/>
      <c r="F176" s="8"/>
      <c r="G176" s="8"/>
      <c r="H176" s="8"/>
      <c r="I176" s="8">
        <v>15000</v>
      </c>
      <c r="J176" s="8"/>
      <c r="K176" s="8"/>
      <c r="L176" s="8"/>
      <c r="M176" s="8"/>
      <c r="N176" s="9">
        <v>15000</v>
      </c>
    </row>
    <row r="177" spans="1:14" x14ac:dyDescent="0.2">
      <c r="A177">
        <f t="shared" si="7"/>
        <v>1</v>
      </c>
      <c r="B177">
        <f t="shared" si="8"/>
        <v>0</v>
      </c>
      <c r="C177">
        <f t="shared" si="9"/>
        <v>1</v>
      </c>
      <c r="D177" s="7" t="s">
        <v>1858</v>
      </c>
      <c r="E177" s="8"/>
      <c r="F177" s="8">
        <v>5000</v>
      </c>
      <c r="G177" s="8"/>
      <c r="H177" s="8"/>
      <c r="I177" s="8"/>
      <c r="J177" s="8"/>
      <c r="K177" s="8"/>
      <c r="L177" s="8"/>
      <c r="M177" s="8"/>
      <c r="N177" s="9">
        <v>5000</v>
      </c>
    </row>
    <row r="178" spans="1:14" x14ac:dyDescent="0.2">
      <c r="A178">
        <f t="shared" si="7"/>
        <v>1</v>
      </c>
      <c r="B178">
        <f t="shared" si="8"/>
        <v>0</v>
      </c>
      <c r="C178">
        <f t="shared" si="9"/>
        <v>1</v>
      </c>
      <c r="D178" s="7" t="s">
        <v>1793</v>
      </c>
      <c r="E178" s="8">
        <v>45</v>
      </c>
      <c r="F178" s="8"/>
      <c r="G178" s="8"/>
      <c r="H178" s="8"/>
      <c r="I178" s="8"/>
      <c r="J178" s="8"/>
      <c r="K178" s="8"/>
      <c r="L178" s="8"/>
      <c r="M178" s="8"/>
      <c r="N178" s="9">
        <v>45</v>
      </c>
    </row>
    <row r="179" spans="1:14" x14ac:dyDescent="0.2">
      <c r="A179">
        <f t="shared" si="7"/>
        <v>1</v>
      </c>
      <c r="B179">
        <f t="shared" si="8"/>
        <v>0</v>
      </c>
      <c r="C179">
        <f t="shared" si="9"/>
        <v>1</v>
      </c>
      <c r="D179" s="7" t="s">
        <v>1687</v>
      </c>
      <c r="E179" s="8"/>
      <c r="F179" s="8">
        <v>3000</v>
      </c>
      <c r="G179" s="8"/>
      <c r="H179" s="8"/>
      <c r="I179" s="8"/>
      <c r="J179" s="8"/>
      <c r="K179" s="8"/>
      <c r="L179" s="8"/>
      <c r="M179" s="8"/>
      <c r="N179" s="9">
        <v>3000</v>
      </c>
    </row>
    <row r="180" spans="1:14" x14ac:dyDescent="0.2">
      <c r="A180">
        <f t="shared" si="7"/>
        <v>1</v>
      </c>
      <c r="B180">
        <f t="shared" si="8"/>
        <v>0</v>
      </c>
      <c r="C180">
        <f t="shared" si="9"/>
        <v>1</v>
      </c>
      <c r="D180" s="7" t="s">
        <v>1609</v>
      </c>
      <c r="E180" s="8"/>
      <c r="F180" s="8">
        <v>50000</v>
      </c>
      <c r="G180" s="8"/>
      <c r="H180" s="8"/>
      <c r="I180" s="8"/>
      <c r="J180" s="8"/>
      <c r="K180" s="8"/>
      <c r="L180" s="8"/>
      <c r="M180" s="8"/>
      <c r="N180" s="9">
        <v>50000</v>
      </c>
    </row>
    <row r="181" spans="1:14" x14ac:dyDescent="0.2">
      <c r="A181">
        <f t="shared" si="7"/>
        <v>1</v>
      </c>
      <c r="B181">
        <f t="shared" si="8"/>
        <v>0</v>
      </c>
      <c r="C181">
        <f t="shared" si="9"/>
        <v>1</v>
      </c>
      <c r="D181" s="7" t="s">
        <v>1784</v>
      </c>
      <c r="E181" s="8"/>
      <c r="F181" s="8">
        <v>100</v>
      </c>
      <c r="G181" s="8"/>
      <c r="H181" s="8"/>
      <c r="I181" s="8"/>
      <c r="J181" s="8"/>
      <c r="K181" s="8"/>
      <c r="L181" s="8"/>
      <c r="M181" s="8"/>
      <c r="N181" s="9">
        <v>100</v>
      </c>
    </row>
    <row r="182" spans="1:14" x14ac:dyDescent="0.2">
      <c r="A182">
        <f t="shared" si="7"/>
        <v>1</v>
      </c>
      <c r="B182">
        <f t="shared" si="8"/>
        <v>0</v>
      </c>
      <c r="C182">
        <f t="shared" si="9"/>
        <v>1</v>
      </c>
      <c r="D182" s="7" t="s">
        <v>1881</v>
      </c>
      <c r="E182" s="8"/>
      <c r="F182" s="8">
        <v>15000</v>
      </c>
      <c r="G182" s="8"/>
      <c r="H182" s="8"/>
      <c r="I182" s="8">
        <v>1000</v>
      </c>
      <c r="J182" s="8"/>
      <c r="K182" s="8"/>
      <c r="L182" s="8"/>
      <c r="M182" s="8"/>
      <c r="N182" s="9">
        <v>16000</v>
      </c>
    </row>
    <row r="183" spans="1:14" x14ac:dyDescent="0.2">
      <c r="A183">
        <f t="shared" si="7"/>
        <v>1</v>
      </c>
      <c r="B183">
        <f t="shared" si="8"/>
        <v>0</v>
      </c>
      <c r="C183">
        <f t="shared" si="9"/>
        <v>1</v>
      </c>
      <c r="D183" s="7" t="s">
        <v>1762</v>
      </c>
      <c r="E183" s="8">
        <v>15000</v>
      </c>
      <c r="F183" s="8">
        <v>15000</v>
      </c>
      <c r="G183" s="8"/>
      <c r="H183" s="8">
        <v>15000</v>
      </c>
      <c r="I183" s="8"/>
      <c r="J183" s="8"/>
      <c r="K183" s="8"/>
      <c r="L183" s="8"/>
      <c r="M183" s="8"/>
      <c r="N183" s="9">
        <v>45000</v>
      </c>
    </row>
    <row r="184" spans="1:14" x14ac:dyDescent="0.2">
      <c r="A184">
        <f t="shared" si="7"/>
        <v>1</v>
      </c>
      <c r="B184">
        <f t="shared" si="8"/>
        <v>0</v>
      </c>
      <c r="C184">
        <f t="shared" si="9"/>
        <v>1</v>
      </c>
      <c r="D184" s="7" t="s">
        <v>1883</v>
      </c>
      <c r="E184" s="8"/>
      <c r="F184" s="8">
        <v>5000</v>
      </c>
      <c r="G184" s="8"/>
      <c r="H184" s="8"/>
      <c r="I184" s="8"/>
      <c r="J184" s="8"/>
      <c r="K184" s="8"/>
      <c r="L184" s="8"/>
      <c r="M184" s="8"/>
      <c r="N184" s="9">
        <v>5000</v>
      </c>
    </row>
    <row r="185" spans="1:14" x14ac:dyDescent="0.2">
      <c r="A185">
        <f t="shared" si="7"/>
        <v>1</v>
      </c>
      <c r="B185">
        <f t="shared" si="8"/>
        <v>0</v>
      </c>
      <c r="C185">
        <f t="shared" si="9"/>
        <v>1</v>
      </c>
      <c r="D185" s="7" t="s">
        <v>1839</v>
      </c>
      <c r="E185" s="8"/>
      <c r="F185" s="8">
        <v>7500</v>
      </c>
      <c r="G185" s="8">
        <v>7500</v>
      </c>
      <c r="H185" s="8"/>
      <c r="I185" s="8"/>
      <c r="J185" s="8"/>
      <c r="K185" s="8"/>
      <c r="L185" s="8"/>
      <c r="M185" s="8"/>
      <c r="N185" s="9">
        <v>15000</v>
      </c>
    </row>
    <row r="186" spans="1:14" x14ac:dyDescent="0.2">
      <c r="A186">
        <f t="shared" si="7"/>
        <v>1</v>
      </c>
      <c r="B186">
        <f t="shared" si="8"/>
        <v>0</v>
      </c>
      <c r="C186">
        <f t="shared" si="9"/>
        <v>1</v>
      </c>
      <c r="D186" s="7" t="s">
        <v>1805</v>
      </c>
      <c r="E186" s="8">
        <v>500</v>
      </c>
      <c r="F186" s="8">
        <v>1000</v>
      </c>
      <c r="G186" s="8"/>
      <c r="H186" s="8"/>
      <c r="I186" s="8">
        <v>500</v>
      </c>
      <c r="J186" s="8"/>
      <c r="K186" s="8"/>
      <c r="L186" s="8"/>
      <c r="M186" s="8"/>
      <c r="N186" s="9">
        <v>2000</v>
      </c>
    </row>
    <row r="187" spans="1:14" x14ac:dyDescent="0.2">
      <c r="A187">
        <f t="shared" si="7"/>
        <v>1</v>
      </c>
      <c r="B187">
        <f t="shared" si="8"/>
        <v>0</v>
      </c>
      <c r="C187">
        <f t="shared" si="9"/>
        <v>1</v>
      </c>
      <c r="D187" s="7" t="s">
        <v>1859</v>
      </c>
      <c r="E187" s="8"/>
      <c r="F187" s="8">
        <v>1000</v>
      </c>
      <c r="G187" s="8"/>
      <c r="H187" s="8"/>
      <c r="I187" s="8"/>
      <c r="J187" s="8"/>
      <c r="K187" s="8"/>
      <c r="L187" s="8"/>
      <c r="M187" s="8"/>
      <c r="N187" s="9">
        <v>1000</v>
      </c>
    </row>
    <row r="188" spans="1:14" x14ac:dyDescent="0.2">
      <c r="A188">
        <f t="shared" si="7"/>
        <v>1</v>
      </c>
      <c r="B188">
        <f t="shared" si="8"/>
        <v>0</v>
      </c>
      <c r="C188">
        <f t="shared" si="9"/>
        <v>1</v>
      </c>
      <c r="D188" s="7" t="s">
        <v>1847</v>
      </c>
      <c r="E188" s="8"/>
      <c r="F188" s="8">
        <v>15000</v>
      </c>
      <c r="G188" s="8"/>
      <c r="H188" s="8"/>
      <c r="I188" s="8"/>
      <c r="J188" s="8">
        <v>30000</v>
      </c>
      <c r="K188" s="8"/>
      <c r="L188" s="8"/>
      <c r="M188" s="8"/>
      <c r="N188" s="9">
        <v>45000</v>
      </c>
    </row>
    <row r="189" spans="1:14" x14ac:dyDescent="0.2">
      <c r="A189">
        <f t="shared" si="7"/>
        <v>1</v>
      </c>
      <c r="B189">
        <f t="shared" si="8"/>
        <v>0</v>
      </c>
      <c r="C189">
        <f t="shared" si="9"/>
        <v>1</v>
      </c>
      <c r="D189" s="7" t="s">
        <v>1811</v>
      </c>
      <c r="E189" s="8">
        <v>15000</v>
      </c>
      <c r="F189" s="8">
        <v>15000</v>
      </c>
      <c r="G189" s="8">
        <v>15000</v>
      </c>
      <c r="H189" s="8">
        <v>15000</v>
      </c>
      <c r="I189" s="8">
        <v>15000</v>
      </c>
      <c r="J189" s="8">
        <v>10000</v>
      </c>
      <c r="K189" s="8"/>
      <c r="L189" s="8"/>
      <c r="M189" s="8"/>
      <c r="N189" s="9">
        <v>85000</v>
      </c>
    </row>
    <row r="190" spans="1:14" x14ac:dyDescent="0.2">
      <c r="A190">
        <f t="shared" si="7"/>
        <v>1</v>
      </c>
      <c r="B190">
        <f t="shared" si="8"/>
        <v>1</v>
      </c>
      <c r="C190">
        <f t="shared" si="9"/>
        <v>0</v>
      </c>
      <c r="D190" s="7" t="s">
        <v>1964</v>
      </c>
      <c r="E190" s="8"/>
      <c r="F190" s="8"/>
      <c r="G190" s="8"/>
      <c r="H190" s="8"/>
      <c r="I190" s="8">
        <v>15000</v>
      </c>
      <c r="J190" s="8">
        <v>15000</v>
      </c>
      <c r="K190" s="8"/>
      <c r="L190" s="8">
        <v>45000</v>
      </c>
      <c r="M190" s="8">
        <v>45000</v>
      </c>
      <c r="N190" s="9">
        <v>120000</v>
      </c>
    </row>
    <row r="191" spans="1:14" x14ac:dyDescent="0.2">
      <c r="A191">
        <f t="shared" si="7"/>
        <v>1</v>
      </c>
      <c r="B191">
        <f t="shared" si="8"/>
        <v>0</v>
      </c>
      <c r="C191">
        <f t="shared" si="9"/>
        <v>1</v>
      </c>
      <c r="D191" s="7" t="s">
        <v>1685</v>
      </c>
      <c r="E191" s="8">
        <v>15000</v>
      </c>
      <c r="F191" s="8"/>
      <c r="G191" s="8"/>
      <c r="H191" s="8"/>
      <c r="I191" s="8"/>
      <c r="J191" s="8"/>
      <c r="K191" s="8"/>
      <c r="L191" s="8"/>
      <c r="M191" s="8"/>
      <c r="N191" s="9">
        <v>15000</v>
      </c>
    </row>
    <row r="192" spans="1:14" x14ac:dyDescent="0.2">
      <c r="A192">
        <f t="shared" si="7"/>
        <v>1</v>
      </c>
      <c r="B192">
        <f t="shared" si="8"/>
        <v>0</v>
      </c>
      <c r="C192">
        <f t="shared" si="9"/>
        <v>1</v>
      </c>
      <c r="D192" s="7" t="s">
        <v>1990</v>
      </c>
      <c r="E192" s="8"/>
      <c r="F192" s="8"/>
      <c r="G192" s="8"/>
      <c r="H192" s="8"/>
      <c r="I192" s="8"/>
      <c r="J192" s="8">
        <v>500</v>
      </c>
      <c r="K192" s="8"/>
      <c r="L192" s="8"/>
      <c r="M192" s="8"/>
      <c r="N192" s="9">
        <v>500</v>
      </c>
    </row>
    <row r="193" spans="1:14" x14ac:dyDescent="0.2">
      <c r="A193">
        <f t="shared" si="7"/>
        <v>1</v>
      </c>
      <c r="B193">
        <f t="shared" si="8"/>
        <v>1</v>
      </c>
      <c r="C193">
        <f t="shared" si="9"/>
        <v>0</v>
      </c>
      <c r="D193" s="7" t="s">
        <v>2010</v>
      </c>
      <c r="E193" s="8"/>
      <c r="F193" s="8">
        <v>15000</v>
      </c>
      <c r="G193" s="8">
        <v>15000</v>
      </c>
      <c r="H193" s="8"/>
      <c r="I193" s="8">
        <v>15000</v>
      </c>
      <c r="J193" s="8">
        <v>15000</v>
      </c>
      <c r="K193" s="8"/>
      <c r="L193" s="8"/>
      <c r="M193" s="8">
        <v>15000</v>
      </c>
      <c r="N193" s="9">
        <v>75000</v>
      </c>
    </row>
    <row r="194" spans="1:14" x14ac:dyDescent="0.2">
      <c r="A194">
        <f t="shared" si="7"/>
        <v>1</v>
      </c>
      <c r="B194">
        <f t="shared" si="8"/>
        <v>0</v>
      </c>
      <c r="C194">
        <f t="shared" si="9"/>
        <v>1</v>
      </c>
      <c r="D194" s="7" t="s">
        <v>380</v>
      </c>
      <c r="E194" s="8">
        <v>30</v>
      </c>
      <c r="F194" s="8"/>
      <c r="G194" s="8"/>
      <c r="H194" s="8"/>
      <c r="I194" s="8"/>
      <c r="J194" s="8"/>
      <c r="K194" s="8"/>
      <c r="L194" s="8"/>
      <c r="M194" s="8"/>
      <c r="N194" s="9">
        <v>30</v>
      </c>
    </row>
    <row r="195" spans="1:14" x14ac:dyDescent="0.2">
      <c r="A195">
        <f t="shared" si="7"/>
        <v>1</v>
      </c>
      <c r="B195">
        <f t="shared" si="8"/>
        <v>1</v>
      </c>
      <c r="C195">
        <f t="shared" si="9"/>
        <v>0</v>
      </c>
      <c r="D195" s="7" t="s">
        <v>1620</v>
      </c>
      <c r="E195" s="8">
        <v>15000</v>
      </c>
      <c r="F195" s="8">
        <v>15000</v>
      </c>
      <c r="G195" s="8">
        <v>15000</v>
      </c>
      <c r="H195" s="8">
        <v>15000</v>
      </c>
      <c r="I195" s="8">
        <v>30000</v>
      </c>
      <c r="J195" s="8"/>
      <c r="K195" s="8"/>
      <c r="L195" s="8">
        <v>45000</v>
      </c>
      <c r="M195" s="8"/>
      <c r="N195" s="9">
        <v>135000</v>
      </c>
    </row>
    <row r="196" spans="1:14" x14ac:dyDescent="0.2">
      <c r="A196">
        <f t="shared" ref="A196:A259" si="10">IF(COUNTA(E196:J196)&gt;0,1,0)</f>
        <v>1</v>
      </c>
      <c r="B196">
        <f t="shared" ref="B196:B259" si="11">IF(COUNTA(L196:M196)&gt;0,1,0)</f>
        <v>0</v>
      </c>
      <c r="C196">
        <f t="shared" si="9"/>
        <v>1</v>
      </c>
      <c r="D196" s="7" t="s">
        <v>1673</v>
      </c>
      <c r="E196" s="8"/>
      <c r="F196" s="8">
        <v>15000</v>
      </c>
      <c r="G196" s="8">
        <v>15000</v>
      </c>
      <c r="H196" s="8">
        <v>15000</v>
      </c>
      <c r="I196" s="8"/>
      <c r="J196" s="8"/>
      <c r="K196" s="8"/>
      <c r="L196" s="8"/>
      <c r="M196" s="8"/>
      <c r="N196" s="9">
        <v>45000</v>
      </c>
    </row>
    <row r="197" spans="1:14" x14ac:dyDescent="0.2">
      <c r="A197">
        <f t="shared" si="10"/>
        <v>1</v>
      </c>
      <c r="B197">
        <f t="shared" si="11"/>
        <v>0</v>
      </c>
      <c r="C197">
        <f t="shared" si="9"/>
        <v>1</v>
      </c>
      <c r="D197" s="7" t="s">
        <v>1606</v>
      </c>
      <c r="E197" s="8"/>
      <c r="F197" s="8">
        <v>2000</v>
      </c>
      <c r="G197" s="8"/>
      <c r="H197" s="8"/>
      <c r="I197" s="8"/>
      <c r="J197" s="8"/>
      <c r="K197" s="8"/>
      <c r="L197" s="8"/>
      <c r="M197" s="8"/>
      <c r="N197" s="9">
        <v>2000</v>
      </c>
    </row>
    <row r="198" spans="1:14" x14ac:dyDescent="0.2">
      <c r="A198">
        <f t="shared" si="10"/>
        <v>1</v>
      </c>
      <c r="B198">
        <f t="shared" si="11"/>
        <v>0</v>
      </c>
      <c r="C198">
        <f t="shared" si="9"/>
        <v>1</v>
      </c>
      <c r="D198" s="7" t="s">
        <v>1678</v>
      </c>
      <c r="E198" s="8"/>
      <c r="F198" s="8">
        <v>3000</v>
      </c>
      <c r="G198" s="8"/>
      <c r="H198" s="8"/>
      <c r="I198" s="8"/>
      <c r="J198" s="8"/>
      <c r="K198" s="8"/>
      <c r="L198" s="8"/>
      <c r="M198" s="8"/>
      <c r="N198" s="9">
        <v>3000</v>
      </c>
    </row>
    <row r="199" spans="1:14" x14ac:dyDescent="0.2">
      <c r="A199">
        <f t="shared" si="10"/>
        <v>1</v>
      </c>
      <c r="B199">
        <f t="shared" si="11"/>
        <v>0</v>
      </c>
      <c r="C199">
        <f t="shared" si="9"/>
        <v>1</v>
      </c>
      <c r="D199" s="7" t="s">
        <v>1868</v>
      </c>
      <c r="E199" s="8"/>
      <c r="F199" s="8">
        <v>15000</v>
      </c>
      <c r="G199" s="8">
        <v>15000</v>
      </c>
      <c r="H199" s="8">
        <v>15000</v>
      </c>
      <c r="I199" s="8">
        <v>15000</v>
      </c>
      <c r="J199" s="8">
        <v>15000</v>
      </c>
      <c r="K199" s="8"/>
      <c r="L199" s="8"/>
      <c r="M199" s="8"/>
      <c r="N199" s="9">
        <v>75000</v>
      </c>
    </row>
    <row r="200" spans="1:14" x14ac:dyDescent="0.2">
      <c r="A200">
        <f t="shared" si="10"/>
        <v>1</v>
      </c>
      <c r="B200">
        <f t="shared" si="11"/>
        <v>0</v>
      </c>
      <c r="C200">
        <f t="shared" si="9"/>
        <v>1</v>
      </c>
      <c r="D200" s="7" t="s">
        <v>1833</v>
      </c>
      <c r="E200" s="8"/>
      <c r="F200" s="8">
        <v>15000</v>
      </c>
      <c r="G200" s="8"/>
      <c r="H200" s="8"/>
      <c r="I200" s="8"/>
      <c r="J200" s="8"/>
      <c r="K200" s="8"/>
      <c r="L200" s="8"/>
      <c r="M200" s="8"/>
      <c r="N200" s="9">
        <v>15000</v>
      </c>
    </row>
    <row r="201" spans="1:14" x14ac:dyDescent="0.2">
      <c r="A201">
        <f t="shared" si="10"/>
        <v>1</v>
      </c>
      <c r="B201">
        <f t="shared" si="11"/>
        <v>0</v>
      </c>
      <c r="C201">
        <f t="shared" si="9"/>
        <v>1</v>
      </c>
      <c r="D201" s="7" t="s">
        <v>1718</v>
      </c>
      <c r="E201" s="8">
        <v>15000</v>
      </c>
      <c r="F201" s="8"/>
      <c r="G201" s="8"/>
      <c r="H201" s="8"/>
      <c r="I201" s="8"/>
      <c r="J201" s="8"/>
      <c r="K201" s="8"/>
      <c r="L201" s="8"/>
      <c r="M201" s="8"/>
      <c r="N201" s="9">
        <v>15000</v>
      </c>
    </row>
    <row r="202" spans="1:14" x14ac:dyDescent="0.2">
      <c r="A202">
        <f t="shared" si="10"/>
        <v>1</v>
      </c>
      <c r="B202">
        <f t="shared" si="11"/>
        <v>0</v>
      </c>
      <c r="C202">
        <f t="shared" si="9"/>
        <v>1</v>
      </c>
      <c r="D202" s="7" t="s">
        <v>1879</v>
      </c>
      <c r="E202" s="8"/>
      <c r="F202" s="8">
        <v>10000</v>
      </c>
      <c r="G202" s="8"/>
      <c r="H202" s="8"/>
      <c r="I202" s="8"/>
      <c r="J202" s="8"/>
      <c r="K202" s="8"/>
      <c r="L202" s="8"/>
      <c r="M202" s="8"/>
      <c r="N202" s="9">
        <v>10000</v>
      </c>
    </row>
    <row r="203" spans="1:14" x14ac:dyDescent="0.2">
      <c r="A203">
        <f t="shared" si="10"/>
        <v>1</v>
      </c>
      <c r="B203">
        <f t="shared" si="11"/>
        <v>0</v>
      </c>
      <c r="C203">
        <f t="shared" si="9"/>
        <v>1</v>
      </c>
      <c r="D203" s="7" t="s">
        <v>1939</v>
      </c>
      <c r="E203" s="8"/>
      <c r="F203" s="8"/>
      <c r="G203" s="8"/>
      <c r="H203" s="8">
        <v>500</v>
      </c>
      <c r="I203" s="8"/>
      <c r="J203" s="8"/>
      <c r="K203" s="8"/>
      <c r="L203" s="8"/>
      <c r="M203" s="8"/>
      <c r="N203" s="9">
        <v>500</v>
      </c>
    </row>
    <row r="204" spans="1:14" x14ac:dyDescent="0.2">
      <c r="A204">
        <f t="shared" si="10"/>
        <v>0</v>
      </c>
      <c r="B204">
        <f t="shared" si="11"/>
        <v>1</v>
      </c>
      <c r="C204">
        <f t="shared" si="9"/>
        <v>0</v>
      </c>
      <c r="D204" s="7" t="s">
        <v>1600</v>
      </c>
      <c r="E204" s="8"/>
      <c r="F204" s="8"/>
      <c r="G204" s="8"/>
      <c r="H204" s="8"/>
      <c r="I204" s="8"/>
      <c r="J204" s="8"/>
      <c r="K204" s="8"/>
      <c r="L204" s="8">
        <v>45000</v>
      </c>
      <c r="M204" s="8">
        <v>60000</v>
      </c>
      <c r="N204" s="9">
        <v>105000</v>
      </c>
    </row>
    <row r="205" spans="1:14" x14ac:dyDescent="0.2">
      <c r="A205">
        <f t="shared" si="10"/>
        <v>1</v>
      </c>
      <c r="B205">
        <f t="shared" si="11"/>
        <v>0</v>
      </c>
      <c r="C205">
        <f t="shared" si="9"/>
        <v>1</v>
      </c>
      <c r="D205" s="7" t="s">
        <v>1946</v>
      </c>
      <c r="E205" s="8"/>
      <c r="F205" s="8"/>
      <c r="G205" s="8"/>
      <c r="H205" s="8">
        <v>30000</v>
      </c>
      <c r="I205" s="8"/>
      <c r="J205" s="8"/>
      <c r="K205" s="8"/>
      <c r="L205" s="8"/>
      <c r="M205" s="8"/>
      <c r="N205" s="9">
        <v>30000</v>
      </c>
    </row>
    <row r="206" spans="1:14" x14ac:dyDescent="0.2">
      <c r="A206">
        <f t="shared" si="10"/>
        <v>1</v>
      </c>
      <c r="B206">
        <f t="shared" si="11"/>
        <v>0</v>
      </c>
      <c r="C206">
        <f t="shared" si="9"/>
        <v>1</v>
      </c>
      <c r="D206" s="7" t="s">
        <v>1761</v>
      </c>
      <c r="E206" s="8">
        <v>15000</v>
      </c>
      <c r="F206" s="8"/>
      <c r="G206" s="8"/>
      <c r="H206" s="8">
        <v>15000</v>
      </c>
      <c r="I206" s="8"/>
      <c r="J206" s="8"/>
      <c r="K206" s="8"/>
      <c r="L206" s="8"/>
      <c r="M206" s="8"/>
      <c r="N206" s="9">
        <v>30000</v>
      </c>
    </row>
    <row r="207" spans="1:14" x14ac:dyDescent="0.2">
      <c r="A207">
        <f t="shared" si="10"/>
        <v>1</v>
      </c>
      <c r="B207">
        <f t="shared" si="11"/>
        <v>1</v>
      </c>
      <c r="C207">
        <f t="shared" si="9"/>
        <v>0</v>
      </c>
      <c r="D207" s="7" t="s">
        <v>1757</v>
      </c>
      <c r="E207" s="8">
        <v>15000</v>
      </c>
      <c r="F207" s="8"/>
      <c r="G207" s="8"/>
      <c r="H207" s="8"/>
      <c r="I207" s="8"/>
      <c r="J207" s="8">
        <v>15000</v>
      </c>
      <c r="K207" s="8"/>
      <c r="L207" s="8">
        <v>15000</v>
      </c>
      <c r="M207" s="8">
        <v>15000</v>
      </c>
      <c r="N207" s="9">
        <v>60000</v>
      </c>
    </row>
    <row r="208" spans="1:14" x14ac:dyDescent="0.2">
      <c r="A208">
        <f t="shared" si="10"/>
        <v>1</v>
      </c>
      <c r="B208">
        <f t="shared" si="11"/>
        <v>0</v>
      </c>
      <c r="C208">
        <f t="shared" si="9"/>
        <v>1</v>
      </c>
      <c r="D208" s="7" t="s">
        <v>1660</v>
      </c>
      <c r="E208" s="8"/>
      <c r="F208" s="8">
        <v>15000</v>
      </c>
      <c r="G208" s="8">
        <v>15000</v>
      </c>
      <c r="H208" s="8">
        <v>5000</v>
      </c>
      <c r="I208" s="8">
        <v>15000</v>
      </c>
      <c r="J208" s="8"/>
      <c r="K208" s="8"/>
      <c r="L208" s="8"/>
      <c r="M208" s="8"/>
      <c r="N208" s="9">
        <v>50000</v>
      </c>
    </row>
    <row r="209" spans="1:14" x14ac:dyDescent="0.2">
      <c r="A209">
        <f t="shared" si="10"/>
        <v>1</v>
      </c>
      <c r="B209">
        <f t="shared" si="11"/>
        <v>0</v>
      </c>
      <c r="C209">
        <f t="shared" si="9"/>
        <v>1</v>
      </c>
      <c r="D209" s="7" t="s">
        <v>1712</v>
      </c>
      <c r="E209" s="8">
        <v>7500</v>
      </c>
      <c r="F209" s="8">
        <v>10000</v>
      </c>
      <c r="G209" s="8"/>
      <c r="H209" s="8">
        <v>15000</v>
      </c>
      <c r="I209" s="8">
        <v>5000</v>
      </c>
      <c r="J209" s="8"/>
      <c r="K209" s="8"/>
      <c r="L209" s="8"/>
      <c r="M209" s="8"/>
      <c r="N209" s="9">
        <v>37500</v>
      </c>
    </row>
    <row r="210" spans="1:14" x14ac:dyDescent="0.2">
      <c r="A210">
        <f t="shared" si="10"/>
        <v>1</v>
      </c>
      <c r="B210">
        <f t="shared" si="11"/>
        <v>0</v>
      </c>
      <c r="C210">
        <f t="shared" si="9"/>
        <v>1</v>
      </c>
      <c r="D210" s="7" t="s">
        <v>1727</v>
      </c>
      <c r="E210" s="8"/>
      <c r="F210" s="8">
        <v>250</v>
      </c>
      <c r="G210" s="8"/>
      <c r="H210" s="8"/>
      <c r="I210" s="8"/>
      <c r="J210" s="8"/>
      <c r="K210" s="8"/>
      <c r="L210" s="8"/>
      <c r="M210" s="8"/>
      <c r="N210" s="9">
        <v>250</v>
      </c>
    </row>
    <row r="211" spans="1:14" x14ac:dyDescent="0.2">
      <c r="A211">
        <f t="shared" si="10"/>
        <v>1</v>
      </c>
      <c r="B211">
        <f t="shared" si="11"/>
        <v>0</v>
      </c>
      <c r="C211">
        <f t="shared" si="9"/>
        <v>1</v>
      </c>
      <c r="D211" s="7" t="s">
        <v>1887</v>
      </c>
      <c r="E211" s="8"/>
      <c r="F211" s="8">
        <v>5000</v>
      </c>
      <c r="G211" s="8"/>
      <c r="H211" s="8"/>
      <c r="I211" s="8"/>
      <c r="J211" s="8"/>
      <c r="K211" s="8"/>
      <c r="L211" s="8"/>
      <c r="M211" s="8"/>
      <c r="N211" s="9">
        <v>5000</v>
      </c>
    </row>
    <row r="212" spans="1:14" x14ac:dyDescent="0.2">
      <c r="A212">
        <f t="shared" si="10"/>
        <v>1</v>
      </c>
      <c r="B212">
        <f t="shared" si="11"/>
        <v>0</v>
      </c>
      <c r="C212">
        <f t="shared" si="9"/>
        <v>1</v>
      </c>
      <c r="D212" s="7" t="s">
        <v>1769</v>
      </c>
      <c r="E212" s="8">
        <v>100</v>
      </c>
      <c r="F212" s="8"/>
      <c r="G212" s="8"/>
      <c r="H212" s="8"/>
      <c r="I212" s="8"/>
      <c r="J212" s="8"/>
      <c r="K212" s="8"/>
      <c r="L212" s="8"/>
      <c r="M212" s="8"/>
      <c r="N212" s="9">
        <v>100</v>
      </c>
    </row>
    <row r="213" spans="1:14" x14ac:dyDescent="0.2">
      <c r="A213">
        <f t="shared" si="10"/>
        <v>1</v>
      </c>
      <c r="B213">
        <f t="shared" si="11"/>
        <v>0</v>
      </c>
      <c r="C213">
        <f t="shared" si="9"/>
        <v>1</v>
      </c>
      <c r="D213" s="7" t="s">
        <v>1975</v>
      </c>
      <c r="E213" s="8"/>
      <c r="F213" s="8"/>
      <c r="G213" s="8"/>
      <c r="H213" s="8"/>
      <c r="I213" s="8">
        <v>1000</v>
      </c>
      <c r="J213" s="8"/>
      <c r="K213" s="8"/>
      <c r="L213" s="8"/>
      <c r="M213" s="8"/>
      <c r="N213" s="9">
        <v>1000</v>
      </c>
    </row>
    <row r="214" spans="1:14" x14ac:dyDescent="0.2">
      <c r="A214">
        <f t="shared" si="10"/>
        <v>1</v>
      </c>
      <c r="B214">
        <f t="shared" si="11"/>
        <v>0</v>
      </c>
      <c r="C214">
        <f t="shared" si="9"/>
        <v>1</v>
      </c>
      <c r="D214" s="7" t="s">
        <v>1984</v>
      </c>
      <c r="E214" s="8"/>
      <c r="F214" s="8"/>
      <c r="G214" s="8"/>
      <c r="H214" s="8"/>
      <c r="I214" s="8"/>
      <c r="J214" s="8">
        <v>5000</v>
      </c>
      <c r="K214" s="8"/>
      <c r="L214" s="8"/>
      <c r="M214" s="8"/>
      <c r="N214" s="9">
        <v>5000</v>
      </c>
    </row>
    <row r="215" spans="1:14" x14ac:dyDescent="0.2">
      <c r="A215">
        <f t="shared" si="10"/>
        <v>1</v>
      </c>
      <c r="B215">
        <f t="shared" si="11"/>
        <v>0</v>
      </c>
      <c r="C215">
        <f t="shared" si="9"/>
        <v>1</v>
      </c>
      <c r="D215" s="7" t="s">
        <v>1703</v>
      </c>
      <c r="E215" s="8">
        <v>5000</v>
      </c>
      <c r="F215" s="8">
        <v>15000</v>
      </c>
      <c r="G215" s="8"/>
      <c r="H215" s="8"/>
      <c r="I215" s="8"/>
      <c r="J215" s="8"/>
      <c r="K215" s="8"/>
      <c r="L215" s="8"/>
      <c r="M215" s="8"/>
      <c r="N215" s="9">
        <v>20000</v>
      </c>
    </row>
    <row r="216" spans="1:14" x14ac:dyDescent="0.2">
      <c r="A216">
        <f t="shared" si="10"/>
        <v>1</v>
      </c>
      <c r="B216">
        <f t="shared" si="11"/>
        <v>0</v>
      </c>
      <c r="C216">
        <f t="shared" si="9"/>
        <v>1</v>
      </c>
      <c r="D216" s="7" t="s">
        <v>1983</v>
      </c>
      <c r="E216" s="8"/>
      <c r="F216" s="8"/>
      <c r="G216" s="8"/>
      <c r="H216" s="8"/>
      <c r="I216" s="8"/>
      <c r="J216" s="8">
        <v>5000</v>
      </c>
      <c r="K216" s="8"/>
      <c r="L216" s="8"/>
      <c r="M216" s="8"/>
      <c r="N216" s="9">
        <v>5000</v>
      </c>
    </row>
    <row r="217" spans="1:14" x14ac:dyDescent="0.2">
      <c r="A217">
        <f t="shared" si="10"/>
        <v>1</v>
      </c>
      <c r="B217">
        <f t="shared" si="11"/>
        <v>0</v>
      </c>
      <c r="C217">
        <f t="shared" si="9"/>
        <v>1</v>
      </c>
      <c r="D217" s="7" t="s">
        <v>1780</v>
      </c>
      <c r="E217" s="8">
        <v>100</v>
      </c>
      <c r="F217" s="8">
        <v>100</v>
      </c>
      <c r="G217" s="8"/>
      <c r="H217" s="8"/>
      <c r="I217" s="8"/>
      <c r="J217" s="8"/>
      <c r="K217" s="8"/>
      <c r="L217" s="8"/>
      <c r="M217" s="8"/>
      <c r="N217" s="9">
        <v>200</v>
      </c>
    </row>
    <row r="218" spans="1:14" x14ac:dyDescent="0.2">
      <c r="A218">
        <f t="shared" si="10"/>
        <v>1</v>
      </c>
      <c r="B218">
        <f t="shared" si="11"/>
        <v>0</v>
      </c>
      <c r="C218">
        <f t="shared" ref="C218:C281" si="12">IF((A218-B218)&gt;0,1,0)</f>
        <v>1</v>
      </c>
      <c r="D218" s="7" t="s">
        <v>1998</v>
      </c>
      <c r="E218" s="8"/>
      <c r="F218" s="8"/>
      <c r="G218" s="8"/>
      <c r="H218" s="8"/>
      <c r="I218" s="8"/>
      <c r="J218" s="8">
        <v>50</v>
      </c>
      <c r="K218" s="8">
        <v>50</v>
      </c>
      <c r="L218" s="8"/>
      <c r="M218" s="8"/>
      <c r="N218" s="9">
        <v>100</v>
      </c>
    </row>
    <row r="219" spans="1:14" x14ac:dyDescent="0.2">
      <c r="A219">
        <f t="shared" si="10"/>
        <v>1</v>
      </c>
      <c r="B219">
        <f t="shared" si="11"/>
        <v>0</v>
      </c>
      <c r="C219">
        <f t="shared" si="12"/>
        <v>1</v>
      </c>
      <c r="D219" s="7" t="s">
        <v>1987</v>
      </c>
      <c r="E219" s="8"/>
      <c r="F219" s="8"/>
      <c r="G219" s="8"/>
      <c r="H219" s="8"/>
      <c r="I219" s="8"/>
      <c r="J219" s="8">
        <v>15000</v>
      </c>
      <c r="K219" s="8"/>
      <c r="L219" s="8"/>
      <c r="M219" s="8"/>
      <c r="N219" s="9">
        <v>15000</v>
      </c>
    </row>
    <row r="220" spans="1:14" x14ac:dyDescent="0.2">
      <c r="A220">
        <f t="shared" si="10"/>
        <v>1</v>
      </c>
      <c r="B220">
        <f t="shared" si="11"/>
        <v>0</v>
      </c>
      <c r="C220">
        <f t="shared" si="12"/>
        <v>1</v>
      </c>
      <c r="D220" s="7" t="s">
        <v>1622</v>
      </c>
      <c r="E220" s="8"/>
      <c r="F220" s="8">
        <v>5000</v>
      </c>
      <c r="G220" s="8"/>
      <c r="H220" s="8"/>
      <c r="I220" s="8"/>
      <c r="J220" s="8"/>
      <c r="K220" s="8"/>
      <c r="L220" s="8"/>
      <c r="M220" s="8"/>
      <c r="N220" s="9">
        <v>5000</v>
      </c>
    </row>
    <row r="221" spans="1:14" x14ac:dyDescent="0.2">
      <c r="A221">
        <f t="shared" si="10"/>
        <v>1</v>
      </c>
      <c r="B221">
        <f t="shared" si="11"/>
        <v>0</v>
      </c>
      <c r="C221">
        <f t="shared" si="12"/>
        <v>1</v>
      </c>
      <c r="D221" s="7" t="s">
        <v>1744</v>
      </c>
      <c r="E221" s="8">
        <v>100</v>
      </c>
      <c r="F221" s="8"/>
      <c r="G221" s="8"/>
      <c r="H221" s="8"/>
      <c r="I221" s="8"/>
      <c r="J221" s="8"/>
      <c r="K221" s="8"/>
      <c r="L221" s="8"/>
      <c r="M221" s="8"/>
      <c r="N221" s="9">
        <v>100</v>
      </c>
    </row>
    <row r="222" spans="1:14" x14ac:dyDescent="0.2">
      <c r="A222">
        <f t="shared" si="10"/>
        <v>1</v>
      </c>
      <c r="B222">
        <f t="shared" si="11"/>
        <v>0</v>
      </c>
      <c r="C222">
        <f t="shared" si="12"/>
        <v>1</v>
      </c>
      <c r="D222" s="7" t="s">
        <v>1707</v>
      </c>
      <c r="E222" s="8"/>
      <c r="F222" s="8"/>
      <c r="G222" s="8">
        <v>100</v>
      </c>
      <c r="H222" s="8"/>
      <c r="I222" s="8"/>
      <c r="J222" s="8"/>
      <c r="K222" s="8"/>
      <c r="L222" s="8"/>
      <c r="M222" s="8"/>
      <c r="N222" s="9">
        <v>100</v>
      </c>
    </row>
    <row r="223" spans="1:14" x14ac:dyDescent="0.2">
      <c r="A223">
        <f t="shared" si="10"/>
        <v>1</v>
      </c>
      <c r="B223">
        <f t="shared" si="11"/>
        <v>0</v>
      </c>
      <c r="C223">
        <f t="shared" si="12"/>
        <v>1</v>
      </c>
      <c r="D223" s="7" t="s">
        <v>1904</v>
      </c>
      <c r="E223" s="8"/>
      <c r="F223" s="8">
        <v>3000</v>
      </c>
      <c r="G223" s="8"/>
      <c r="H223" s="8"/>
      <c r="I223" s="8"/>
      <c r="J223" s="8"/>
      <c r="K223" s="8"/>
      <c r="L223" s="8"/>
      <c r="M223" s="8"/>
      <c r="N223" s="9">
        <v>3000</v>
      </c>
    </row>
    <row r="224" spans="1:14" x14ac:dyDescent="0.2">
      <c r="A224">
        <f t="shared" si="10"/>
        <v>1</v>
      </c>
      <c r="B224">
        <f t="shared" si="11"/>
        <v>0</v>
      </c>
      <c r="C224">
        <f t="shared" si="12"/>
        <v>1</v>
      </c>
      <c r="D224" s="7" t="s">
        <v>1074</v>
      </c>
      <c r="E224" s="8"/>
      <c r="F224" s="8"/>
      <c r="G224" s="8">
        <v>15000</v>
      </c>
      <c r="H224" s="8">
        <v>15000</v>
      </c>
      <c r="I224" s="8">
        <v>15000</v>
      </c>
      <c r="J224" s="8">
        <v>40000</v>
      </c>
      <c r="K224" s="8"/>
      <c r="L224" s="8"/>
      <c r="M224" s="8"/>
      <c r="N224" s="9">
        <v>85000</v>
      </c>
    </row>
    <row r="225" spans="1:14" x14ac:dyDescent="0.2">
      <c r="A225">
        <f t="shared" si="10"/>
        <v>1</v>
      </c>
      <c r="B225">
        <f t="shared" si="11"/>
        <v>0</v>
      </c>
      <c r="C225">
        <f t="shared" si="12"/>
        <v>1</v>
      </c>
      <c r="D225" s="7" t="s">
        <v>1734</v>
      </c>
      <c r="E225" s="8">
        <v>15000</v>
      </c>
      <c r="F225" s="8"/>
      <c r="G225" s="8"/>
      <c r="H225" s="8"/>
      <c r="I225" s="8"/>
      <c r="J225" s="8"/>
      <c r="K225" s="8"/>
      <c r="L225" s="8"/>
      <c r="M225" s="8"/>
      <c r="N225" s="9">
        <v>15000</v>
      </c>
    </row>
    <row r="226" spans="1:14" x14ac:dyDescent="0.2">
      <c r="A226">
        <f t="shared" si="10"/>
        <v>1</v>
      </c>
      <c r="B226">
        <f t="shared" si="11"/>
        <v>0</v>
      </c>
      <c r="C226">
        <f t="shared" si="12"/>
        <v>1</v>
      </c>
      <c r="D226" s="7" t="s">
        <v>1724</v>
      </c>
      <c r="E226" s="8">
        <v>100</v>
      </c>
      <c r="F226" s="8"/>
      <c r="G226" s="8"/>
      <c r="H226" s="8"/>
      <c r="I226" s="8"/>
      <c r="J226" s="8"/>
      <c r="K226" s="8"/>
      <c r="L226" s="8"/>
      <c r="M226" s="8"/>
      <c r="N226" s="9">
        <v>100</v>
      </c>
    </row>
    <row r="227" spans="1:14" x14ac:dyDescent="0.2">
      <c r="A227">
        <f t="shared" si="10"/>
        <v>1</v>
      </c>
      <c r="B227">
        <f t="shared" si="11"/>
        <v>0</v>
      </c>
      <c r="C227">
        <f t="shared" si="12"/>
        <v>1</v>
      </c>
      <c r="D227" s="7" t="s">
        <v>1756</v>
      </c>
      <c r="E227" s="8"/>
      <c r="F227" s="8">
        <v>25</v>
      </c>
      <c r="G227" s="8"/>
      <c r="H227" s="8"/>
      <c r="I227" s="8"/>
      <c r="J227" s="8"/>
      <c r="K227" s="8"/>
      <c r="L227" s="8"/>
      <c r="M227" s="8"/>
      <c r="N227" s="9">
        <v>25</v>
      </c>
    </row>
    <row r="228" spans="1:14" x14ac:dyDescent="0.2">
      <c r="A228">
        <f t="shared" si="10"/>
        <v>1</v>
      </c>
      <c r="B228">
        <f t="shared" si="11"/>
        <v>0</v>
      </c>
      <c r="C228">
        <f t="shared" si="12"/>
        <v>1</v>
      </c>
      <c r="D228" s="7" t="s">
        <v>1945</v>
      </c>
      <c r="E228" s="8"/>
      <c r="F228" s="8"/>
      <c r="G228" s="8"/>
      <c r="H228" s="8">
        <v>500</v>
      </c>
      <c r="I228" s="8"/>
      <c r="J228" s="8"/>
      <c r="K228" s="8"/>
      <c r="L228" s="8"/>
      <c r="M228" s="8"/>
      <c r="N228" s="9">
        <v>500</v>
      </c>
    </row>
    <row r="229" spans="1:14" x14ac:dyDescent="0.2">
      <c r="A229">
        <f t="shared" si="10"/>
        <v>1</v>
      </c>
      <c r="B229">
        <f t="shared" si="11"/>
        <v>0</v>
      </c>
      <c r="C229">
        <f t="shared" si="12"/>
        <v>1</v>
      </c>
      <c r="D229" s="7" t="s">
        <v>384</v>
      </c>
      <c r="E229" s="8">
        <v>15000</v>
      </c>
      <c r="F229" s="8"/>
      <c r="G229" s="8"/>
      <c r="H229" s="8"/>
      <c r="I229" s="8"/>
      <c r="J229" s="8"/>
      <c r="K229" s="8"/>
      <c r="L229" s="8"/>
      <c r="M229" s="8"/>
      <c r="N229" s="9">
        <v>15000</v>
      </c>
    </row>
    <row r="230" spans="1:14" x14ac:dyDescent="0.2">
      <c r="A230">
        <f t="shared" si="10"/>
        <v>1</v>
      </c>
      <c r="B230">
        <f t="shared" si="11"/>
        <v>0</v>
      </c>
      <c r="C230">
        <f t="shared" si="12"/>
        <v>1</v>
      </c>
      <c r="D230" s="7" t="s">
        <v>1624</v>
      </c>
      <c r="E230" s="8"/>
      <c r="F230" s="8">
        <v>15000</v>
      </c>
      <c r="G230" s="8">
        <v>15000</v>
      </c>
      <c r="H230" s="8">
        <v>15000</v>
      </c>
      <c r="I230" s="8">
        <v>15000</v>
      </c>
      <c r="J230" s="8"/>
      <c r="K230" s="8"/>
      <c r="L230" s="8"/>
      <c r="M230" s="8"/>
      <c r="N230" s="9">
        <v>60000</v>
      </c>
    </row>
    <row r="231" spans="1:14" x14ac:dyDescent="0.2">
      <c r="A231">
        <f t="shared" si="10"/>
        <v>1</v>
      </c>
      <c r="B231">
        <f t="shared" si="11"/>
        <v>1</v>
      </c>
      <c r="C231">
        <f t="shared" si="12"/>
        <v>0</v>
      </c>
      <c r="D231" s="7" t="s">
        <v>1655</v>
      </c>
      <c r="E231" s="8"/>
      <c r="F231" s="8"/>
      <c r="G231" s="8"/>
      <c r="H231" s="8"/>
      <c r="I231" s="8"/>
      <c r="J231" s="8">
        <v>15000</v>
      </c>
      <c r="K231" s="8"/>
      <c r="L231" s="8">
        <v>45000</v>
      </c>
      <c r="M231" s="8">
        <v>45000</v>
      </c>
      <c r="N231" s="9">
        <v>105000</v>
      </c>
    </row>
    <row r="232" spans="1:14" x14ac:dyDescent="0.2">
      <c r="A232">
        <f t="shared" si="10"/>
        <v>1</v>
      </c>
      <c r="B232">
        <f t="shared" si="11"/>
        <v>0</v>
      </c>
      <c r="C232">
        <f t="shared" si="12"/>
        <v>1</v>
      </c>
      <c r="D232" s="7" t="s">
        <v>1729</v>
      </c>
      <c r="E232" s="8">
        <v>500</v>
      </c>
      <c r="F232" s="8">
        <v>750</v>
      </c>
      <c r="G232" s="8"/>
      <c r="H232" s="8"/>
      <c r="I232" s="8"/>
      <c r="J232" s="8"/>
      <c r="K232" s="8"/>
      <c r="L232" s="8"/>
      <c r="M232" s="8"/>
      <c r="N232" s="9">
        <v>1250</v>
      </c>
    </row>
    <row r="233" spans="1:14" x14ac:dyDescent="0.2">
      <c r="A233">
        <f t="shared" si="10"/>
        <v>1</v>
      </c>
      <c r="B233">
        <f t="shared" si="11"/>
        <v>0</v>
      </c>
      <c r="C233">
        <f t="shared" si="12"/>
        <v>1</v>
      </c>
      <c r="D233" s="7" t="s">
        <v>1816</v>
      </c>
      <c r="E233" s="8">
        <v>1000</v>
      </c>
      <c r="F233" s="8"/>
      <c r="G233" s="8"/>
      <c r="H233" s="8"/>
      <c r="I233" s="8"/>
      <c r="J233" s="8"/>
      <c r="K233" s="8"/>
      <c r="L233" s="8"/>
      <c r="M233" s="8"/>
      <c r="N233" s="9">
        <v>1000</v>
      </c>
    </row>
    <row r="234" spans="1:14" x14ac:dyDescent="0.2">
      <c r="A234">
        <f t="shared" si="10"/>
        <v>1</v>
      </c>
      <c r="B234">
        <f t="shared" si="11"/>
        <v>0</v>
      </c>
      <c r="C234">
        <f t="shared" si="12"/>
        <v>1</v>
      </c>
      <c r="D234" s="7" t="s">
        <v>1815</v>
      </c>
      <c r="E234" s="8">
        <v>350</v>
      </c>
      <c r="F234" s="8"/>
      <c r="G234" s="8"/>
      <c r="H234" s="8"/>
      <c r="I234" s="8"/>
      <c r="J234" s="8"/>
      <c r="K234" s="8"/>
      <c r="L234" s="8"/>
      <c r="M234" s="8"/>
      <c r="N234" s="9">
        <v>350</v>
      </c>
    </row>
    <row r="235" spans="1:14" x14ac:dyDescent="0.2">
      <c r="A235">
        <f t="shared" si="10"/>
        <v>1</v>
      </c>
      <c r="B235">
        <f t="shared" si="11"/>
        <v>1</v>
      </c>
      <c r="C235">
        <f t="shared" si="12"/>
        <v>0</v>
      </c>
      <c r="D235" s="7" t="s">
        <v>1636</v>
      </c>
      <c r="E235" s="8">
        <v>15000</v>
      </c>
      <c r="F235" s="8">
        <v>15000</v>
      </c>
      <c r="G235" s="8">
        <v>15000</v>
      </c>
      <c r="H235" s="8">
        <v>15000</v>
      </c>
      <c r="I235" s="8">
        <v>15000</v>
      </c>
      <c r="J235" s="8">
        <v>50000</v>
      </c>
      <c r="K235" s="8"/>
      <c r="L235" s="8"/>
      <c r="M235" s="8">
        <v>15000</v>
      </c>
      <c r="N235" s="9">
        <v>140000</v>
      </c>
    </row>
    <row r="236" spans="1:14" x14ac:dyDescent="0.2">
      <c r="A236">
        <f t="shared" si="10"/>
        <v>1</v>
      </c>
      <c r="B236">
        <f t="shared" si="11"/>
        <v>0</v>
      </c>
      <c r="C236">
        <f t="shared" si="12"/>
        <v>1</v>
      </c>
      <c r="D236" s="7" t="s">
        <v>1768</v>
      </c>
      <c r="E236" s="8">
        <v>15000</v>
      </c>
      <c r="F236" s="8">
        <v>15000</v>
      </c>
      <c r="G236" s="8"/>
      <c r="H236" s="8"/>
      <c r="I236" s="8"/>
      <c r="J236" s="8"/>
      <c r="K236" s="8"/>
      <c r="L236" s="8"/>
      <c r="M236" s="8"/>
      <c r="N236" s="9">
        <v>30000</v>
      </c>
    </row>
    <row r="237" spans="1:14" x14ac:dyDescent="0.2">
      <c r="A237">
        <f t="shared" si="10"/>
        <v>1</v>
      </c>
      <c r="B237">
        <f t="shared" si="11"/>
        <v>0</v>
      </c>
      <c r="C237">
        <f t="shared" si="12"/>
        <v>1</v>
      </c>
      <c r="D237" s="7" t="s">
        <v>1955</v>
      </c>
      <c r="E237" s="8"/>
      <c r="F237" s="8"/>
      <c r="G237" s="8"/>
      <c r="H237" s="8"/>
      <c r="I237" s="8">
        <v>1000</v>
      </c>
      <c r="J237" s="8"/>
      <c r="K237" s="8"/>
      <c r="L237" s="8"/>
      <c r="M237" s="8"/>
      <c r="N237" s="9">
        <v>1000</v>
      </c>
    </row>
    <row r="238" spans="1:14" x14ac:dyDescent="0.2">
      <c r="A238">
        <f t="shared" si="10"/>
        <v>1</v>
      </c>
      <c r="B238">
        <f t="shared" si="11"/>
        <v>0</v>
      </c>
      <c r="C238">
        <f t="shared" si="12"/>
        <v>1</v>
      </c>
      <c r="D238" s="7" t="s">
        <v>1742</v>
      </c>
      <c r="E238" s="8"/>
      <c r="F238" s="8">
        <v>1000</v>
      </c>
      <c r="G238" s="8"/>
      <c r="H238" s="8"/>
      <c r="I238" s="8"/>
      <c r="J238" s="8"/>
      <c r="K238" s="8"/>
      <c r="L238" s="8"/>
      <c r="M238" s="8"/>
      <c r="N238" s="9">
        <v>1000</v>
      </c>
    </row>
    <row r="239" spans="1:14" x14ac:dyDescent="0.2">
      <c r="A239">
        <f t="shared" si="10"/>
        <v>1</v>
      </c>
      <c r="B239">
        <f t="shared" si="11"/>
        <v>0</v>
      </c>
      <c r="C239">
        <f t="shared" si="12"/>
        <v>1</v>
      </c>
      <c r="D239" s="7" t="s">
        <v>1652</v>
      </c>
      <c r="E239" s="8"/>
      <c r="F239" s="8"/>
      <c r="G239" s="8"/>
      <c r="H239" s="8"/>
      <c r="I239" s="8"/>
      <c r="J239" s="8">
        <v>250</v>
      </c>
      <c r="K239" s="8"/>
      <c r="L239" s="8"/>
      <c r="M239" s="8"/>
      <c r="N239" s="9">
        <v>250</v>
      </c>
    </row>
    <row r="240" spans="1:14" x14ac:dyDescent="0.2">
      <c r="A240">
        <f t="shared" si="10"/>
        <v>1</v>
      </c>
      <c r="B240">
        <f t="shared" si="11"/>
        <v>0</v>
      </c>
      <c r="C240">
        <f t="shared" si="12"/>
        <v>1</v>
      </c>
      <c r="D240" s="7" t="s">
        <v>1749</v>
      </c>
      <c r="E240" s="8"/>
      <c r="F240" s="8">
        <v>7500</v>
      </c>
      <c r="G240" s="8"/>
      <c r="H240" s="8"/>
      <c r="I240" s="8"/>
      <c r="J240" s="8"/>
      <c r="K240" s="8"/>
      <c r="L240" s="8"/>
      <c r="M240" s="8"/>
      <c r="N240" s="9">
        <v>7500</v>
      </c>
    </row>
    <row r="241" spans="1:14" x14ac:dyDescent="0.2">
      <c r="A241">
        <f t="shared" si="10"/>
        <v>1</v>
      </c>
      <c r="B241">
        <f t="shared" si="11"/>
        <v>0</v>
      </c>
      <c r="C241">
        <f t="shared" si="12"/>
        <v>1</v>
      </c>
      <c r="D241" s="7" t="s">
        <v>1667</v>
      </c>
      <c r="E241" s="8"/>
      <c r="F241" s="8">
        <v>15000</v>
      </c>
      <c r="G241" s="8"/>
      <c r="H241" s="8"/>
      <c r="I241" s="8"/>
      <c r="J241" s="8"/>
      <c r="K241" s="8"/>
      <c r="L241" s="8"/>
      <c r="M241" s="8"/>
      <c r="N241" s="9">
        <v>15000</v>
      </c>
    </row>
    <row r="242" spans="1:14" x14ac:dyDescent="0.2">
      <c r="A242">
        <f t="shared" si="10"/>
        <v>1</v>
      </c>
      <c r="B242">
        <f t="shared" si="11"/>
        <v>0</v>
      </c>
      <c r="C242">
        <f t="shared" si="12"/>
        <v>1</v>
      </c>
      <c r="D242" s="7" t="s">
        <v>1719</v>
      </c>
      <c r="E242" s="8"/>
      <c r="F242" s="8"/>
      <c r="G242" s="8"/>
      <c r="H242" s="8"/>
      <c r="I242" s="8"/>
      <c r="J242" s="8">
        <v>1000</v>
      </c>
      <c r="K242" s="8"/>
      <c r="L242" s="8"/>
      <c r="M242" s="8"/>
      <c r="N242" s="9">
        <v>1000</v>
      </c>
    </row>
    <row r="243" spans="1:14" x14ac:dyDescent="0.2">
      <c r="A243">
        <f t="shared" si="10"/>
        <v>1</v>
      </c>
      <c r="B243">
        <f t="shared" si="11"/>
        <v>0</v>
      </c>
      <c r="C243">
        <f t="shared" si="12"/>
        <v>1</v>
      </c>
      <c r="D243" s="7" t="s">
        <v>1846</v>
      </c>
      <c r="E243" s="8"/>
      <c r="F243" s="8">
        <v>15000</v>
      </c>
      <c r="G243" s="8"/>
      <c r="H243" s="8"/>
      <c r="I243" s="8"/>
      <c r="J243" s="8"/>
      <c r="K243" s="8"/>
      <c r="L243" s="8"/>
      <c r="M243" s="8"/>
      <c r="N243" s="9">
        <v>15000</v>
      </c>
    </row>
    <row r="244" spans="1:14" x14ac:dyDescent="0.2">
      <c r="A244">
        <f t="shared" si="10"/>
        <v>1</v>
      </c>
      <c r="B244">
        <f t="shared" si="11"/>
        <v>0</v>
      </c>
      <c r="C244">
        <f t="shared" si="12"/>
        <v>1</v>
      </c>
      <c r="D244" s="7" t="s">
        <v>1980</v>
      </c>
      <c r="E244" s="8"/>
      <c r="F244" s="8"/>
      <c r="G244" s="8"/>
      <c r="H244" s="8"/>
      <c r="I244" s="8"/>
      <c r="J244" s="8">
        <v>100</v>
      </c>
      <c r="K244" s="8"/>
      <c r="L244" s="8"/>
      <c r="M244" s="8"/>
      <c r="N244" s="9">
        <v>100</v>
      </c>
    </row>
    <row r="245" spans="1:14" x14ac:dyDescent="0.2">
      <c r="A245">
        <f t="shared" si="10"/>
        <v>1</v>
      </c>
      <c r="B245">
        <f t="shared" si="11"/>
        <v>0</v>
      </c>
      <c r="C245">
        <f t="shared" si="12"/>
        <v>1</v>
      </c>
      <c r="D245" s="7" t="s">
        <v>1329</v>
      </c>
      <c r="E245" s="8"/>
      <c r="F245" s="8"/>
      <c r="G245" s="8"/>
      <c r="H245" s="8"/>
      <c r="I245" s="8">
        <v>1000</v>
      </c>
      <c r="J245" s="8"/>
      <c r="K245" s="8"/>
      <c r="L245" s="8"/>
      <c r="M245" s="8"/>
      <c r="N245" s="9">
        <v>1000</v>
      </c>
    </row>
    <row r="246" spans="1:14" x14ac:dyDescent="0.2">
      <c r="A246">
        <f t="shared" si="10"/>
        <v>1</v>
      </c>
      <c r="B246">
        <f t="shared" si="11"/>
        <v>0</v>
      </c>
      <c r="C246">
        <f t="shared" si="12"/>
        <v>1</v>
      </c>
      <c r="D246" s="7" t="s">
        <v>1919</v>
      </c>
      <c r="E246" s="8"/>
      <c r="F246" s="8"/>
      <c r="G246" s="8">
        <v>1000</v>
      </c>
      <c r="H246" s="8"/>
      <c r="I246" s="8"/>
      <c r="J246" s="8"/>
      <c r="K246" s="8"/>
      <c r="L246" s="8"/>
      <c r="M246" s="8"/>
      <c r="N246" s="9">
        <v>1000</v>
      </c>
    </row>
    <row r="247" spans="1:14" x14ac:dyDescent="0.2">
      <c r="A247">
        <f t="shared" si="10"/>
        <v>1</v>
      </c>
      <c r="B247">
        <f t="shared" si="11"/>
        <v>0</v>
      </c>
      <c r="C247">
        <f t="shared" si="12"/>
        <v>1</v>
      </c>
      <c r="D247" s="7" t="s">
        <v>1623</v>
      </c>
      <c r="E247" s="8"/>
      <c r="F247" s="8"/>
      <c r="G247" s="8">
        <v>100</v>
      </c>
      <c r="H247" s="8"/>
      <c r="I247" s="8"/>
      <c r="J247" s="8"/>
      <c r="K247" s="8"/>
      <c r="L247" s="8"/>
      <c r="M247" s="8"/>
      <c r="N247" s="9">
        <v>100</v>
      </c>
    </row>
    <row r="248" spans="1:14" x14ac:dyDescent="0.2">
      <c r="A248">
        <f t="shared" si="10"/>
        <v>1</v>
      </c>
      <c r="B248">
        <f t="shared" si="11"/>
        <v>0</v>
      </c>
      <c r="C248">
        <f t="shared" si="12"/>
        <v>1</v>
      </c>
      <c r="D248" s="7" t="s">
        <v>1737</v>
      </c>
      <c r="E248" s="8">
        <v>15000</v>
      </c>
      <c r="F248" s="8">
        <v>15000</v>
      </c>
      <c r="G248" s="8"/>
      <c r="H248" s="8"/>
      <c r="I248" s="8"/>
      <c r="J248" s="8"/>
      <c r="K248" s="8"/>
      <c r="L248" s="8"/>
      <c r="M248" s="8"/>
      <c r="N248" s="9">
        <v>30000</v>
      </c>
    </row>
    <row r="249" spans="1:14" x14ac:dyDescent="0.2">
      <c r="A249">
        <f t="shared" si="10"/>
        <v>1</v>
      </c>
      <c r="B249">
        <f t="shared" si="11"/>
        <v>0</v>
      </c>
      <c r="C249">
        <f t="shared" si="12"/>
        <v>1</v>
      </c>
      <c r="D249" s="7" t="s">
        <v>549</v>
      </c>
      <c r="E249" s="8"/>
      <c r="F249" s="8">
        <v>100</v>
      </c>
      <c r="G249" s="8"/>
      <c r="H249" s="8"/>
      <c r="I249" s="8"/>
      <c r="J249" s="8"/>
      <c r="K249" s="8"/>
      <c r="L249" s="8"/>
      <c r="M249" s="8"/>
      <c r="N249" s="9">
        <v>100</v>
      </c>
    </row>
    <row r="250" spans="1:14" x14ac:dyDescent="0.2">
      <c r="A250">
        <f t="shared" si="10"/>
        <v>1</v>
      </c>
      <c r="B250">
        <f t="shared" si="11"/>
        <v>1</v>
      </c>
      <c r="C250">
        <f t="shared" si="12"/>
        <v>0</v>
      </c>
      <c r="D250" s="7" t="s">
        <v>187</v>
      </c>
      <c r="E250" s="8">
        <v>15000</v>
      </c>
      <c r="F250" s="8">
        <v>15000</v>
      </c>
      <c r="G250" s="8">
        <v>15000</v>
      </c>
      <c r="H250" s="8">
        <v>15000</v>
      </c>
      <c r="I250" s="8">
        <v>15000</v>
      </c>
      <c r="J250" s="8">
        <v>15000</v>
      </c>
      <c r="K250" s="8"/>
      <c r="L250" s="8">
        <v>15000</v>
      </c>
      <c r="M250" s="8"/>
      <c r="N250" s="9">
        <v>105000</v>
      </c>
    </row>
    <row r="251" spans="1:14" x14ac:dyDescent="0.2">
      <c r="A251">
        <f t="shared" si="10"/>
        <v>1</v>
      </c>
      <c r="B251">
        <f t="shared" si="11"/>
        <v>0</v>
      </c>
      <c r="C251">
        <f t="shared" si="12"/>
        <v>1</v>
      </c>
      <c r="D251" s="7" t="s">
        <v>1936</v>
      </c>
      <c r="E251" s="8"/>
      <c r="F251" s="8"/>
      <c r="G251" s="8"/>
      <c r="H251" s="8">
        <v>26700</v>
      </c>
      <c r="I251" s="8"/>
      <c r="J251" s="8"/>
      <c r="K251" s="8"/>
      <c r="L251" s="8"/>
      <c r="M251" s="8"/>
      <c r="N251" s="9">
        <v>26700</v>
      </c>
    </row>
    <row r="252" spans="1:14" x14ac:dyDescent="0.2">
      <c r="A252">
        <f t="shared" si="10"/>
        <v>1</v>
      </c>
      <c r="B252">
        <f t="shared" si="11"/>
        <v>0</v>
      </c>
      <c r="C252">
        <f t="shared" si="12"/>
        <v>1</v>
      </c>
      <c r="D252" s="7" t="s">
        <v>1702</v>
      </c>
      <c r="E252" s="8">
        <v>25000</v>
      </c>
      <c r="F252" s="8"/>
      <c r="G252" s="8"/>
      <c r="H252" s="8"/>
      <c r="I252" s="8"/>
      <c r="J252" s="8"/>
      <c r="K252" s="8"/>
      <c r="L252" s="8"/>
      <c r="M252" s="8"/>
      <c r="N252" s="9">
        <v>25000</v>
      </c>
    </row>
    <row r="253" spans="1:14" x14ac:dyDescent="0.2">
      <c r="A253">
        <f t="shared" si="10"/>
        <v>1</v>
      </c>
      <c r="B253">
        <f t="shared" si="11"/>
        <v>0</v>
      </c>
      <c r="C253">
        <f t="shared" si="12"/>
        <v>1</v>
      </c>
      <c r="D253" s="7" t="s">
        <v>1953</v>
      </c>
      <c r="E253" s="8"/>
      <c r="F253" s="8"/>
      <c r="G253" s="8"/>
      <c r="H253" s="8"/>
      <c r="I253" s="8">
        <v>250</v>
      </c>
      <c r="J253" s="8"/>
      <c r="K253" s="8"/>
      <c r="L253" s="8"/>
      <c r="M253" s="8"/>
      <c r="N253" s="9">
        <v>250</v>
      </c>
    </row>
    <row r="254" spans="1:14" x14ac:dyDescent="0.2">
      <c r="A254">
        <f t="shared" si="10"/>
        <v>1</v>
      </c>
      <c r="B254">
        <f t="shared" si="11"/>
        <v>0</v>
      </c>
      <c r="C254">
        <f t="shared" si="12"/>
        <v>1</v>
      </c>
      <c r="D254" s="7" t="s">
        <v>1657</v>
      </c>
      <c r="E254" s="8">
        <v>2000</v>
      </c>
      <c r="F254" s="8"/>
      <c r="G254" s="8"/>
      <c r="H254" s="8"/>
      <c r="I254" s="8"/>
      <c r="J254" s="8"/>
      <c r="K254" s="8"/>
      <c r="L254" s="8"/>
      <c r="M254" s="8"/>
      <c r="N254" s="9">
        <v>2000</v>
      </c>
    </row>
    <row r="255" spans="1:14" x14ac:dyDescent="0.2">
      <c r="A255">
        <f t="shared" si="10"/>
        <v>1</v>
      </c>
      <c r="B255">
        <f t="shared" si="11"/>
        <v>0</v>
      </c>
      <c r="C255">
        <f t="shared" si="12"/>
        <v>1</v>
      </c>
      <c r="D255" s="7" t="s">
        <v>1602</v>
      </c>
      <c r="E255" s="8">
        <v>15000</v>
      </c>
      <c r="F255" s="8">
        <v>15000</v>
      </c>
      <c r="G255" s="8">
        <v>15000</v>
      </c>
      <c r="H255" s="8">
        <v>15000</v>
      </c>
      <c r="I255" s="8">
        <v>15000</v>
      </c>
      <c r="J255" s="8">
        <v>15000</v>
      </c>
      <c r="K255" s="8"/>
      <c r="L255" s="8"/>
      <c r="M255" s="8"/>
      <c r="N255" s="9">
        <v>90000</v>
      </c>
    </row>
    <row r="256" spans="1:14" x14ac:dyDescent="0.2">
      <c r="A256">
        <f t="shared" si="10"/>
        <v>1</v>
      </c>
      <c r="B256">
        <f t="shared" si="11"/>
        <v>0</v>
      </c>
      <c r="C256">
        <f t="shared" si="12"/>
        <v>1</v>
      </c>
      <c r="D256" s="7" t="s">
        <v>1798</v>
      </c>
      <c r="E256" s="8">
        <v>1000</v>
      </c>
      <c r="F256" s="8"/>
      <c r="G256" s="8"/>
      <c r="H256" s="8"/>
      <c r="I256" s="8"/>
      <c r="J256" s="8"/>
      <c r="K256" s="8"/>
      <c r="L256" s="8"/>
      <c r="M256" s="8"/>
      <c r="N256" s="9">
        <v>1000</v>
      </c>
    </row>
    <row r="257" spans="1:14" x14ac:dyDescent="0.2">
      <c r="A257">
        <f t="shared" si="10"/>
        <v>1</v>
      </c>
      <c r="B257">
        <f t="shared" si="11"/>
        <v>0</v>
      </c>
      <c r="C257">
        <f t="shared" si="12"/>
        <v>1</v>
      </c>
      <c r="D257" s="7" t="s">
        <v>1918</v>
      </c>
      <c r="E257" s="8"/>
      <c r="F257" s="8"/>
      <c r="G257" s="8">
        <v>50</v>
      </c>
      <c r="H257" s="8"/>
      <c r="I257" s="8"/>
      <c r="J257" s="8"/>
      <c r="K257" s="8"/>
      <c r="L257" s="8"/>
      <c r="M257" s="8"/>
      <c r="N257" s="9">
        <v>50</v>
      </c>
    </row>
    <row r="258" spans="1:14" x14ac:dyDescent="0.2">
      <c r="A258">
        <f t="shared" si="10"/>
        <v>1</v>
      </c>
      <c r="B258">
        <f t="shared" si="11"/>
        <v>0</v>
      </c>
      <c r="C258">
        <f t="shared" si="12"/>
        <v>1</v>
      </c>
      <c r="D258" s="7" t="s">
        <v>1612</v>
      </c>
      <c r="E258" s="8"/>
      <c r="F258" s="8">
        <v>100</v>
      </c>
      <c r="G258" s="8"/>
      <c r="H258" s="8"/>
      <c r="I258" s="8"/>
      <c r="J258" s="8"/>
      <c r="K258" s="8"/>
      <c r="L258" s="8"/>
      <c r="M258" s="8"/>
      <c r="N258" s="9">
        <v>100</v>
      </c>
    </row>
    <row r="259" spans="1:14" x14ac:dyDescent="0.2">
      <c r="A259">
        <f t="shared" si="10"/>
        <v>1</v>
      </c>
      <c r="B259">
        <f t="shared" si="11"/>
        <v>0</v>
      </c>
      <c r="C259">
        <f t="shared" si="12"/>
        <v>1</v>
      </c>
      <c r="D259" s="7" t="s">
        <v>1601</v>
      </c>
      <c r="E259" s="8"/>
      <c r="F259" s="8">
        <v>50</v>
      </c>
      <c r="G259" s="8"/>
      <c r="H259" s="8"/>
      <c r="I259" s="8"/>
      <c r="J259" s="8"/>
      <c r="K259" s="8"/>
      <c r="L259" s="8"/>
      <c r="M259" s="8"/>
      <c r="N259" s="9">
        <v>50</v>
      </c>
    </row>
    <row r="260" spans="1:14" x14ac:dyDescent="0.2">
      <c r="A260">
        <f t="shared" ref="A260:A323" si="13">IF(COUNTA(E260:J260)&gt;0,1,0)</f>
        <v>1</v>
      </c>
      <c r="B260">
        <f t="shared" ref="B260:B323" si="14">IF(COUNTA(L260:M260)&gt;0,1,0)</f>
        <v>0</v>
      </c>
      <c r="C260">
        <f t="shared" si="12"/>
        <v>1</v>
      </c>
      <c r="D260" s="7" t="s">
        <v>1613</v>
      </c>
      <c r="E260" s="8"/>
      <c r="F260" s="8">
        <v>500</v>
      </c>
      <c r="G260" s="8"/>
      <c r="H260" s="8"/>
      <c r="I260" s="8"/>
      <c r="J260" s="8"/>
      <c r="K260" s="8"/>
      <c r="L260" s="8"/>
      <c r="M260" s="8"/>
      <c r="N260" s="9">
        <v>500</v>
      </c>
    </row>
    <row r="261" spans="1:14" x14ac:dyDescent="0.2">
      <c r="A261">
        <f t="shared" si="13"/>
        <v>1</v>
      </c>
      <c r="B261">
        <f t="shared" si="14"/>
        <v>0</v>
      </c>
      <c r="C261">
        <f t="shared" si="12"/>
        <v>1</v>
      </c>
      <c r="D261" s="7" t="s">
        <v>1914</v>
      </c>
      <c r="E261" s="8"/>
      <c r="F261" s="8"/>
      <c r="G261" s="8">
        <v>100</v>
      </c>
      <c r="H261" s="8"/>
      <c r="I261" s="8"/>
      <c r="J261" s="8"/>
      <c r="K261" s="8"/>
      <c r="L261" s="8"/>
      <c r="M261" s="8"/>
      <c r="N261" s="9">
        <v>100</v>
      </c>
    </row>
    <row r="262" spans="1:14" x14ac:dyDescent="0.2">
      <c r="A262">
        <f t="shared" si="13"/>
        <v>1</v>
      </c>
      <c r="B262">
        <f t="shared" si="14"/>
        <v>0</v>
      </c>
      <c r="C262">
        <f t="shared" si="12"/>
        <v>1</v>
      </c>
      <c r="D262" s="7" t="s">
        <v>1915</v>
      </c>
      <c r="E262" s="8"/>
      <c r="F262" s="8"/>
      <c r="G262" s="8"/>
      <c r="H262" s="8"/>
      <c r="I262" s="8"/>
      <c r="J262" s="8">
        <v>0</v>
      </c>
      <c r="K262" s="8"/>
      <c r="L262" s="8"/>
      <c r="M262" s="8"/>
      <c r="N262" s="9">
        <v>0</v>
      </c>
    </row>
    <row r="263" spans="1:14" x14ac:dyDescent="0.2">
      <c r="A263">
        <f t="shared" si="13"/>
        <v>1</v>
      </c>
      <c r="B263">
        <f t="shared" si="14"/>
        <v>0</v>
      </c>
      <c r="C263">
        <f t="shared" si="12"/>
        <v>1</v>
      </c>
      <c r="D263" s="7" t="s">
        <v>1965</v>
      </c>
      <c r="E263" s="8"/>
      <c r="F263" s="8"/>
      <c r="G263" s="8"/>
      <c r="H263" s="8"/>
      <c r="I263" s="8">
        <v>15000</v>
      </c>
      <c r="J263" s="8"/>
      <c r="K263" s="8"/>
      <c r="L263" s="8"/>
      <c r="M263" s="8"/>
      <c r="N263" s="9">
        <v>15000</v>
      </c>
    </row>
    <row r="264" spans="1:14" x14ac:dyDescent="0.2">
      <c r="A264">
        <f t="shared" si="13"/>
        <v>1</v>
      </c>
      <c r="B264">
        <f t="shared" si="14"/>
        <v>0</v>
      </c>
      <c r="C264">
        <f t="shared" si="12"/>
        <v>1</v>
      </c>
      <c r="D264" s="7" t="s">
        <v>1905</v>
      </c>
      <c r="E264" s="8"/>
      <c r="F264" s="8"/>
      <c r="G264" s="8">
        <v>15000</v>
      </c>
      <c r="H264" s="8">
        <v>16000</v>
      </c>
      <c r="I264" s="8"/>
      <c r="J264" s="8"/>
      <c r="K264" s="8"/>
      <c r="L264" s="8"/>
      <c r="M264" s="8"/>
      <c r="N264" s="9">
        <v>31000</v>
      </c>
    </row>
    <row r="265" spans="1:14" x14ac:dyDescent="0.2">
      <c r="A265">
        <f t="shared" si="13"/>
        <v>1</v>
      </c>
      <c r="B265">
        <f t="shared" si="14"/>
        <v>0</v>
      </c>
      <c r="C265">
        <f t="shared" si="12"/>
        <v>1</v>
      </c>
      <c r="D265" s="7" t="s">
        <v>1956</v>
      </c>
      <c r="E265" s="8"/>
      <c r="F265" s="8"/>
      <c r="G265" s="8"/>
      <c r="H265" s="8"/>
      <c r="I265" s="8">
        <v>500</v>
      </c>
      <c r="J265" s="8"/>
      <c r="K265" s="8"/>
      <c r="L265" s="8"/>
      <c r="M265" s="8"/>
      <c r="N265" s="9">
        <v>500</v>
      </c>
    </row>
    <row r="266" spans="1:14" x14ac:dyDescent="0.2">
      <c r="A266">
        <f t="shared" si="13"/>
        <v>1</v>
      </c>
      <c r="B266">
        <f t="shared" si="14"/>
        <v>0</v>
      </c>
      <c r="C266">
        <f t="shared" si="12"/>
        <v>1</v>
      </c>
      <c r="D266" s="7" t="s">
        <v>1799</v>
      </c>
      <c r="E266" s="8">
        <v>1000</v>
      </c>
      <c r="F266" s="8"/>
      <c r="G266" s="8"/>
      <c r="H266" s="8"/>
      <c r="I266" s="8"/>
      <c r="J266" s="8"/>
      <c r="K266" s="8"/>
      <c r="L266" s="8"/>
      <c r="M266" s="8"/>
      <c r="N266" s="9">
        <v>1000</v>
      </c>
    </row>
    <row r="267" spans="1:14" x14ac:dyDescent="0.2">
      <c r="A267">
        <f t="shared" si="13"/>
        <v>1</v>
      </c>
      <c r="B267">
        <f t="shared" si="14"/>
        <v>0</v>
      </c>
      <c r="C267">
        <f t="shared" si="12"/>
        <v>1</v>
      </c>
      <c r="D267" s="7" t="s">
        <v>1826</v>
      </c>
      <c r="E267" s="8">
        <v>15000</v>
      </c>
      <c r="F267" s="8">
        <v>15000</v>
      </c>
      <c r="G267" s="8"/>
      <c r="H267" s="8"/>
      <c r="I267" s="8">
        <v>15000</v>
      </c>
      <c r="J267" s="8">
        <v>15000</v>
      </c>
      <c r="K267" s="8"/>
      <c r="L267" s="8"/>
      <c r="M267" s="8"/>
      <c r="N267" s="9">
        <v>60000</v>
      </c>
    </row>
    <row r="268" spans="1:14" x14ac:dyDescent="0.2">
      <c r="A268">
        <f t="shared" si="13"/>
        <v>1</v>
      </c>
      <c r="B268">
        <f t="shared" si="14"/>
        <v>0</v>
      </c>
      <c r="C268">
        <f t="shared" si="12"/>
        <v>1</v>
      </c>
      <c r="D268" s="7" t="s">
        <v>1709</v>
      </c>
      <c r="E268" s="8"/>
      <c r="F268" s="8"/>
      <c r="G268" s="8"/>
      <c r="H268" s="8">
        <v>250</v>
      </c>
      <c r="I268" s="8"/>
      <c r="J268" s="8"/>
      <c r="K268" s="8"/>
      <c r="L268" s="8"/>
      <c r="M268" s="8"/>
      <c r="N268" s="9">
        <v>250</v>
      </c>
    </row>
    <row r="269" spans="1:14" x14ac:dyDescent="0.2">
      <c r="A269">
        <f t="shared" si="13"/>
        <v>1</v>
      </c>
      <c r="B269">
        <f t="shared" si="14"/>
        <v>0</v>
      </c>
      <c r="C269">
        <f t="shared" si="12"/>
        <v>1</v>
      </c>
      <c r="D269" s="7" t="s">
        <v>1851</v>
      </c>
      <c r="E269" s="8"/>
      <c r="F269" s="8">
        <v>15000</v>
      </c>
      <c r="G269" s="8">
        <v>15000</v>
      </c>
      <c r="H269" s="8">
        <v>15000</v>
      </c>
      <c r="I269" s="8"/>
      <c r="J269" s="8">
        <v>15000</v>
      </c>
      <c r="K269" s="8"/>
      <c r="L269" s="8"/>
      <c r="M269" s="8"/>
      <c r="N269" s="9">
        <v>60000</v>
      </c>
    </row>
    <row r="270" spans="1:14" x14ac:dyDescent="0.2">
      <c r="A270">
        <f t="shared" si="13"/>
        <v>1</v>
      </c>
      <c r="B270">
        <f t="shared" si="14"/>
        <v>0</v>
      </c>
      <c r="C270">
        <f t="shared" si="12"/>
        <v>1</v>
      </c>
      <c r="D270" s="7" t="s">
        <v>1802</v>
      </c>
      <c r="E270" s="8">
        <v>600</v>
      </c>
      <c r="F270" s="8"/>
      <c r="G270" s="8">
        <v>50</v>
      </c>
      <c r="H270" s="8"/>
      <c r="I270" s="8"/>
      <c r="J270" s="8"/>
      <c r="K270" s="8"/>
      <c r="L270" s="8"/>
      <c r="M270" s="8"/>
      <c r="N270" s="9">
        <v>650</v>
      </c>
    </row>
    <row r="271" spans="1:14" x14ac:dyDescent="0.2">
      <c r="A271">
        <f t="shared" si="13"/>
        <v>1</v>
      </c>
      <c r="B271">
        <f t="shared" si="14"/>
        <v>0</v>
      </c>
      <c r="C271">
        <f t="shared" si="12"/>
        <v>1</v>
      </c>
      <c r="D271" s="7" t="s">
        <v>1643</v>
      </c>
      <c r="E271" s="8">
        <v>15000</v>
      </c>
      <c r="F271" s="8"/>
      <c r="G271" s="8"/>
      <c r="H271" s="8"/>
      <c r="I271" s="8"/>
      <c r="J271" s="8"/>
      <c r="K271" s="8"/>
      <c r="L271" s="8"/>
      <c r="M271" s="8"/>
      <c r="N271" s="9">
        <v>15000</v>
      </c>
    </row>
    <row r="272" spans="1:14" x14ac:dyDescent="0.2">
      <c r="A272">
        <f t="shared" si="13"/>
        <v>1</v>
      </c>
      <c r="B272">
        <f t="shared" si="14"/>
        <v>0</v>
      </c>
      <c r="C272">
        <f t="shared" si="12"/>
        <v>1</v>
      </c>
      <c r="D272" s="7" t="s">
        <v>1598</v>
      </c>
      <c r="E272" s="8"/>
      <c r="F272" s="8"/>
      <c r="G272" s="8"/>
      <c r="H272" s="8">
        <v>15000</v>
      </c>
      <c r="I272" s="8"/>
      <c r="J272" s="8"/>
      <c r="K272" s="8"/>
      <c r="L272" s="8"/>
      <c r="M272" s="8"/>
      <c r="N272" s="9">
        <v>15000</v>
      </c>
    </row>
    <row r="273" spans="1:14" x14ac:dyDescent="0.2">
      <c r="A273">
        <f t="shared" si="13"/>
        <v>1</v>
      </c>
      <c r="B273">
        <f t="shared" si="14"/>
        <v>0</v>
      </c>
      <c r="C273">
        <f t="shared" si="12"/>
        <v>1</v>
      </c>
      <c r="D273" s="7" t="s">
        <v>1973</v>
      </c>
      <c r="E273" s="8"/>
      <c r="F273" s="8"/>
      <c r="G273" s="8"/>
      <c r="H273" s="8"/>
      <c r="I273" s="8"/>
      <c r="J273" s="8">
        <v>30000</v>
      </c>
      <c r="K273" s="8"/>
      <c r="L273" s="8"/>
      <c r="M273" s="8"/>
      <c r="N273" s="9">
        <v>30000</v>
      </c>
    </row>
    <row r="274" spans="1:14" x14ac:dyDescent="0.2">
      <c r="A274">
        <f t="shared" si="13"/>
        <v>1</v>
      </c>
      <c r="B274">
        <f t="shared" si="14"/>
        <v>1</v>
      </c>
      <c r="C274">
        <f t="shared" si="12"/>
        <v>0</v>
      </c>
      <c r="D274" s="7" t="s">
        <v>1967</v>
      </c>
      <c r="E274" s="8"/>
      <c r="F274" s="8"/>
      <c r="G274" s="8"/>
      <c r="H274" s="8"/>
      <c r="I274" s="8">
        <v>15000</v>
      </c>
      <c r="J274" s="8"/>
      <c r="K274" s="8"/>
      <c r="L274" s="8"/>
      <c r="M274" s="8">
        <v>15000</v>
      </c>
      <c r="N274" s="9">
        <v>30000</v>
      </c>
    </row>
    <row r="275" spans="1:14" x14ac:dyDescent="0.2">
      <c r="A275">
        <f t="shared" si="13"/>
        <v>1</v>
      </c>
      <c r="B275">
        <f t="shared" si="14"/>
        <v>0</v>
      </c>
      <c r="C275">
        <f t="shared" si="12"/>
        <v>1</v>
      </c>
      <c r="D275" s="7" t="s">
        <v>1704</v>
      </c>
      <c r="E275" s="8">
        <v>15000</v>
      </c>
      <c r="F275" s="8">
        <v>15000</v>
      </c>
      <c r="G275" s="8"/>
      <c r="H275" s="8"/>
      <c r="I275" s="8">
        <v>15000</v>
      </c>
      <c r="J275" s="8">
        <v>15000</v>
      </c>
      <c r="K275" s="8"/>
      <c r="L275" s="8"/>
      <c r="M275" s="8"/>
      <c r="N275" s="9">
        <v>60000</v>
      </c>
    </row>
    <row r="276" spans="1:14" x14ac:dyDescent="0.2">
      <c r="A276">
        <f t="shared" si="13"/>
        <v>1</v>
      </c>
      <c r="B276">
        <f t="shared" si="14"/>
        <v>0</v>
      </c>
      <c r="C276">
        <f t="shared" si="12"/>
        <v>1</v>
      </c>
      <c r="D276" s="7" t="s">
        <v>1801</v>
      </c>
      <c r="E276" s="8"/>
      <c r="F276" s="8"/>
      <c r="G276" s="8"/>
      <c r="H276" s="8"/>
      <c r="I276" s="8"/>
      <c r="J276" s="8">
        <v>15000</v>
      </c>
      <c r="K276" s="8"/>
      <c r="L276" s="8"/>
      <c r="M276" s="8"/>
      <c r="N276" s="9">
        <v>15000</v>
      </c>
    </row>
    <row r="277" spans="1:14" x14ac:dyDescent="0.2">
      <c r="A277">
        <f t="shared" si="13"/>
        <v>1</v>
      </c>
      <c r="B277">
        <f t="shared" si="14"/>
        <v>0</v>
      </c>
      <c r="C277">
        <f t="shared" si="12"/>
        <v>1</v>
      </c>
      <c r="D277" s="7" t="s">
        <v>1963</v>
      </c>
      <c r="E277" s="8"/>
      <c r="F277" s="8"/>
      <c r="G277" s="8"/>
      <c r="H277" s="8"/>
      <c r="I277" s="8">
        <v>1000</v>
      </c>
      <c r="J277" s="8"/>
      <c r="K277" s="8"/>
      <c r="L277" s="8"/>
      <c r="M277" s="8"/>
      <c r="N277" s="9">
        <v>1000</v>
      </c>
    </row>
    <row r="278" spans="1:14" x14ac:dyDescent="0.2">
      <c r="A278">
        <f t="shared" si="13"/>
        <v>1</v>
      </c>
      <c r="B278">
        <f t="shared" si="14"/>
        <v>0</v>
      </c>
      <c r="C278">
        <f t="shared" si="12"/>
        <v>1</v>
      </c>
      <c r="D278" s="7" t="s">
        <v>1662</v>
      </c>
      <c r="E278" s="8">
        <v>15000</v>
      </c>
      <c r="F278" s="8"/>
      <c r="G278" s="8">
        <v>15000</v>
      </c>
      <c r="H278" s="8"/>
      <c r="I278" s="8"/>
      <c r="J278" s="8"/>
      <c r="K278" s="8"/>
      <c r="L278" s="8"/>
      <c r="M278" s="8"/>
      <c r="N278" s="9">
        <v>30000</v>
      </c>
    </row>
    <row r="279" spans="1:14" x14ac:dyDescent="0.2">
      <c r="A279">
        <f t="shared" si="13"/>
        <v>1</v>
      </c>
      <c r="B279">
        <f t="shared" si="14"/>
        <v>0</v>
      </c>
      <c r="C279">
        <f t="shared" si="12"/>
        <v>1</v>
      </c>
      <c r="D279" s="7" t="s">
        <v>1715</v>
      </c>
      <c r="E279" s="8">
        <v>11000</v>
      </c>
      <c r="F279" s="8"/>
      <c r="G279" s="8"/>
      <c r="H279" s="8"/>
      <c r="I279" s="8"/>
      <c r="J279" s="8"/>
      <c r="K279" s="8"/>
      <c r="L279" s="8"/>
      <c r="M279" s="8"/>
      <c r="N279" s="9">
        <v>11000</v>
      </c>
    </row>
    <row r="280" spans="1:14" x14ac:dyDescent="0.2">
      <c r="A280">
        <f t="shared" si="13"/>
        <v>1</v>
      </c>
      <c r="B280">
        <f t="shared" si="14"/>
        <v>0</v>
      </c>
      <c r="C280">
        <f t="shared" si="12"/>
        <v>1</v>
      </c>
      <c r="D280" s="7" t="s">
        <v>1711</v>
      </c>
      <c r="E280" s="8"/>
      <c r="F280" s="8">
        <v>5000</v>
      </c>
      <c r="G280" s="8"/>
      <c r="H280" s="8"/>
      <c r="I280" s="8"/>
      <c r="J280" s="8"/>
      <c r="K280" s="8"/>
      <c r="L280" s="8"/>
      <c r="M280" s="8"/>
      <c r="N280" s="9">
        <v>5000</v>
      </c>
    </row>
    <row r="281" spans="1:14" x14ac:dyDescent="0.2">
      <c r="A281">
        <f t="shared" si="13"/>
        <v>1</v>
      </c>
      <c r="B281">
        <f t="shared" si="14"/>
        <v>0</v>
      </c>
      <c r="C281">
        <f t="shared" si="12"/>
        <v>1</v>
      </c>
      <c r="D281" s="7" t="s">
        <v>1906</v>
      </c>
      <c r="E281" s="8"/>
      <c r="F281" s="8">
        <v>1000</v>
      </c>
      <c r="G281" s="8"/>
      <c r="H281" s="8"/>
      <c r="I281" s="8"/>
      <c r="J281" s="8"/>
      <c r="K281" s="8"/>
      <c r="L281" s="8"/>
      <c r="M281" s="8"/>
      <c r="N281" s="9">
        <v>1000</v>
      </c>
    </row>
    <row r="282" spans="1:14" x14ac:dyDescent="0.2">
      <c r="A282">
        <f t="shared" si="13"/>
        <v>1</v>
      </c>
      <c r="B282">
        <f t="shared" si="14"/>
        <v>0</v>
      </c>
      <c r="C282">
        <f t="shared" ref="C282:C345" si="15">IF((A282-B282)&gt;0,1,0)</f>
        <v>1</v>
      </c>
      <c r="D282" s="7" t="s">
        <v>1608</v>
      </c>
      <c r="E282" s="8"/>
      <c r="F282" s="8">
        <v>3000</v>
      </c>
      <c r="G282" s="8"/>
      <c r="H282" s="8"/>
      <c r="I282" s="8"/>
      <c r="J282" s="8"/>
      <c r="K282" s="8"/>
      <c r="L282" s="8"/>
      <c r="M282" s="8"/>
      <c r="N282" s="9">
        <v>3000</v>
      </c>
    </row>
    <row r="283" spans="1:14" x14ac:dyDescent="0.2">
      <c r="A283">
        <f t="shared" si="13"/>
        <v>1</v>
      </c>
      <c r="B283">
        <f t="shared" si="14"/>
        <v>0</v>
      </c>
      <c r="C283">
        <f t="shared" si="15"/>
        <v>1</v>
      </c>
      <c r="D283" s="7" t="s">
        <v>1800</v>
      </c>
      <c r="E283" s="8">
        <v>15000</v>
      </c>
      <c r="F283" s="8">
        <v>15000</v>
      </c>
      <c r="G283" s="8"/>
      <c r="H283" s="8"/>
      <c r="I283" s="8"/>
      <c r="J283" s="8"/>
      <c r="K283" s="8"/>
      <c r="L283" s="8"/>
      <c r="M283" s="8"/>
      <c r="N283" s="9">
        <v>30000</v>
      </c>
    </row>
    <row r="284" spans="1:14" x14ac:dyDescent="0.2">
      <c r="A284">
        <f t="shared" si="13"/>
        <v>1</v>
      </c>
      <c r="B284">
        <f t="shared" si="14"/>
        <v>0</v>
      </c>
      <c r="C284">
        <f t="shared" si="15"/>
        <v>1</v>
      </c>
      <c r="D284" s="7" t="s">
        <v>1611</v>
      </c>
      <c r="E284" s="8"/>
      <c r="F284" s="8"/>
      <c r="G284" s="8"/>
      <c r="H284" s="8"/>
      <c r="I284" s="8">
        <v>5000</v>
      </c>
      <c r="J284" s="8"/>
      <c r="K284" s="8"/>
      <c r="L284" s="8"/>
      <c r="M284" s="8"/>
      <c r="N284" s="9">
        <v>5000</v>
      </c>
    </row>
    <row r="285" spans="1:14" x14ac:dyDescent="0.2">
      <c r="A285">
        <f t="shared" si="13"/>
        <v>1</v>
      </c>
      <c r="B285">
        <f t="shared" si="14"/>
        <v>1</v>
      </c>
      <c r="C285">
        <f t="shared" si="15"/>
        <v>0</v>
      </c>
      <c r="D285" s="7" t="s">
        <v>1747</v>
      </c>
      <c r="E285" s="8"/>
      <c r="F285" s="8">
        <v>15000</v>
      </c>
      <c r="G285" s="8"/>
      <c r="H285" s="8">
        <v>15000</v>
      </c>
      <c r="I285" s="8">
        <v>15500</v>
      </c>
      <c r="J285" s="8"/>
      <c r="K285" s="8"/>
      <c r="L285" s="8">
        <v>45000</v>
      </c>
      <c r="M285" s="8">
        <v>60000</v>
      </c>
      <c r="N285" s="9">
        <v>150500</v>
      </c>
    </row>
    <row r="286" spans="1:14" x14ac:dyDescent="0.2">
      <c r="A286">
        <f t="shared" si="13"/>
        <v>1</v>
      </c>
      <c r="B286">
        <f t="shared" si="14"/>
        <v>0</v>
      </c>
      <c r="C286">
        <f t="shared" si="15"/>
        <v>1</v>
      </c>
      <c r="D286" s="7" t="s">
        <v>1639</v>
      </c>
      <c r="E286" s="8"/>
      <c r="F286" s="8">
        <v>2000</v>
      </c>
      <c r="G286" s="8"/>
      <c r="H286" s="8"/>
      <c r="I286" s="8"/>
      <c r="J286" s="8"/>
      <c r="K286" s="8"/>
      <c r="L286" s="8"/>
      <c r="M286" s="8"/>
      <c r="N286" s="9">
        <v>2000</v>
      </c>
    </row>
    <row r="287" spans="1:14" x14ac:dyDescent="0.2">
      <c r="A287">
        <f t="shared" si="13"/>
        <v>1</v>
      </c>
      <c r="B287">
        <f t="shared" si="14"/>
        <v>0</v>
      </c>
      <c r="C287">
        <f t="shared" si="15"/>
        <v>1</v>
      </c>
      <c r="D287" s="7" t="s">
        <v>1829</v>
      </c>
      <c r="E287" s="8"/>
      <c r="F287" s="8">
        <v>30000</v>
      </c>
      <c r="G287" s="8"/>
      <c r="H287" s="8"/>
      <c r="I287" s="8"/>
      <c r="J287" s="8">
        <v>15000</v>
      </c>
      <c r="K287" s="8"/>
      <c r="L287" s="8"/>
      <c r="M287" s="8"/>
      <c r="N287" s="9">
        <v>45000</v>
      </c>
    </row>
    <row r="288" spans="1:14" x14ac:dyDescent="0.2">
      <c r="A288">
        <f t="shared" si="13"/>
        <v>1</v>
      </c>
      <c r="B288">
        <f t="shared" si="14"/>
        <v>0</v>
      </c>
      <c r="C288">
        <f t="shared" si="15"/>
        <v>1</v>
      </c>
      <c r="D288" s="7" t="s">
        <v>1848</v>
      </c>
      <c r="E288" s="8"/>
      <c r="F288" s="8">
        <v>15000</v>
      </c>
      <c r="G288" s="8"/>
      <c r="H288" s="8"/>
      <c r="I288" s="8"/>
      <c r="J288" s="8"/>
      <c r="K288" s="8"/>
      <c r="L288" s="8"/>
      <c r="M288" s="8"/>
      <c r="N288" s="9">
        <v>15000</v>
      </c>
    </row>
    <row r="289" spans="1:14" x14ac:dyDescent="0.2">
      <c r="A289">
        <f t="shared" si="13"/>
        <v>1</v>
      </c>
      <c r="B289">
        <f t="shared" si="14"/>
        <v>0</v>
      </c>
      <c r="C289">
        <f t="shared" si="15"/>
        <v>1</v>
      </c>
      <c r="D289" s="7" t="s">
        <v>1785</v>
      </c>
      <c r="E289" s="8">
        <v>500</v>
      </c>
      <c r="F289" s="8"/>
      <c r="G289" s="8"/>
      <c r="H289" s="8"/>
      <c r="I289" s="8"/>
      <c r="J289" s="8"/>
      <c r="K289" s="8"/>
      <c r="L289" s="8"/>
      <c r="M289" s="8"/>
      <c r="N289" s="9">
        <v>500</v>
      </c>
    </row>
    <row r="290" spans="1:14" x14ac:dyDescent="0.2">
      <c r="A290">
        <f t="shared" si="13"/>
        <v>1</v>
      </c>
      <c r="B290">
        <f t="shared" si="14"/>
        <v>0</v>
      </c>
      <c r="C290">
        <f t="shared" si="15"/>
        <v>1</v>
      </c>
      <c r="D290" s="7" t="s">
        <v>1658</v>
      </c>
      <c r="E290" s="8">
        <v>15000</v>
      </c>
      <c r="F290" s="8">
        <v>15000</v>
      </c>
      <c r="G290" s="8"/>
      <c r="H290" s="8"/>
      <c r="I290" s="8"/>
      <c r="J290" s="8"/>
      <c r="K290" s="8"/>
      <c r="L290" s="8"/>
      <c r="M290" s="8"/>
      <c r="N290" s="9">
        <v>30000</v>
      </c>
    </row>
    <row r="291" spans="1:14" x14ac:dyDescent="0.2">
      <c r="A291">
        <f t="shared" si="13"/>
        <v>1</v>
      </c>
      <c r="B291">
        <f t="shared" si="14"/>
        <v>0</v>
      </c>
      <c r="C291">
        <f t="shared" si="15"/>
        <v>1</v>
      </c>
      <c r="D291" s="7" t="s">
        <v>1864</v>
      </c>
      <c r="E291" s="8"/>
      <c r="F291" s="8">
        <v>15000</v>
      </c>
      <c r="G291" s="8"/>
      <c r="H291" s="8"/>
      <c r="I291" s="8"/>
      <c r="J291" s="8"/>
      <c r="K291" s="8"/>
      <c r="L291" s="8"/>
      <c r="M291" s="8"/>
      <c r="N291" s="9">
        <v>15000</v>
      </c>
    </row>
    <row r="292" spans="1:14" x14ac:dyDescent="0.2">
      <c r="A292">
        <f t="shared" si="13"/>
        <v>1</v>
      </c>
      <c r="B292">
        <f t="shared" si="14"/>
        <v>0</v>
      </c>
      <c r="C292">
        <f t="shared" si="15"/>
        <v>1</v>
      </c>
      <c r="D292" s="7" t="s">
        <v>1819</v>
      </c>
      <c r="E292" s="8">
        <v>200</v>
      </c>
      <c r="F292" s="8"/>
      <c r="G292" s="8"/>
      <c r="H292" s="8"/>
      <c r="I292" s="8"/>
      <c r="J292" s="8"/>
      <c r="K292" s="8"/>
      <c r="L292" s="8"/>
      <c r="M292" s="8"/>
      <c r="N292" s="9">
        <v>200</v>
      </c>
    </row>
    <row r="293" spans="1:14" x14ac:dyDescent="0.2">
      <c r="A293">
        <f t="shared" si="13"/>
        <v>1</v>
      </c>
      <c r="B293">
        <f t="shared" si="14"/>
        <v>1</v>
      </c>
      <c r="C293">
        <f t="shared" si="15"/>
        <v>0</v>
      </c>
      <c r="D293" s="7" t="s">
        <v>1796</v>
      </c>
      <c r="E293" s="8">
        <v>1060</v>
      </c>
      <c r="F293" s="8">
        <v>1400</v>
      </c>
      <c r="G293" s="8">
        <v>1625</v>
      </c>
      <c r="H293" s="8"/>
      <c r="I293" s="8"/>
      <c r="J293" s="8"/>
      <c r="K293" s="8"/>
      <c r="L293" s="8">
        <v>30000</v>
      </c>
      <c r="M293" s="8"/>
      <c r="N293" s="9">
        <v>34085</v>
      </c>
    </row>
    <row r="294" spans="1:14" x14ac:dyDescent="0.2">
      <c r="A294">
        <f t="shared" si="13"/>
        <v>1</v>
      </c>
      <c r="B294">
        <f t="shared" si="14"/>
        <v>0</v>
      </c>
      <c r="C294">
        <f t="shared" si="15"/>
        <v>1</v>
      </c>
      <c r="D294" s="7" t="s">
        <v>1930</v>
      </c>
      <c r="E294" s="8"/>
      <c r="F294" s="8"/>
      <c r="G294" s="8">
        <v>2500</v>
      </c>
      <c r="H294" s="8"/>
      <c r="I294" s="8"/>
      <c r="J294" s="8"/>
      <c r="K294" s="8"/>
      <c r="L294" s="8"/>
      <c r="M294" s="8"/>
      <c r="N294" s="9">
        <v>2500</v>
      </c>
    </row>
    <row r="295" spans="1:14" x14ac:dyDescent="0.2">
      <c r="A295">
        <f t="shared" si="13"/>
        <v>1</v>
      </c>
      <c r="B295">
        <f t="shared" si="14"/>
        <v>0</v>
      </c>
      <c r="C295">
        <f t="shared" si="15"/>
        <v>1</v>
      </c>
      <c r="D295" s="7" t="s">
        <v>1725</v>
      </c>
      <c r="E295" s="8">
        <v>500</v>
      </c>
      <c r="F295" s="8"/>
      <c r="G295" s="8"/>
      <c r="H295" s="8"/>
      <c r="I295" s="8"/>
      <c r="J295" s="8"/>
      <c r="K295" s="8"/>
      <c r="L295" s="8"/>
      <c r="M295" s="8"/>
      <c r="N295" s="9">
        <v>500</v>
      </c>
    </row>
    <row r="296" spans="1:14" x14ac:dyDescent="0.2">
      <c r="A296">
        <f t="shared" si="13"/>
        <v>1</v>
      </c>
      <c r="B296">
        <f t="shared" si="14"/>
        <v>0</v>
      </c>
      <c r="C296">
        <f t="shared" si="15"/>
        <v>1</v>
      </c>
      <c r="D296" s="7" t="s">
        <v>1808</v>
      </c>
      <c r="E296" s="8">
        <v>15000</v>
      </c>
      <c r="F296" s="8">
        <v>5000</v>
      </c>
      <c r="G296" s="8"/>
      <c r="H296" s="8">
        <v>1000</v>
      </c>
      <c r="I296" s="8"/>
      <c r="J296" s="8"/>
      <c r="K296" s="8"/>
      <c r="L296" s="8"/>
      <c r="M296" s="8"/>
      <c r="N296" s="9">
        <v>21000</v>
      </c>
    </row>
    <row r="297" spans="1:14" x14ac:dyDescent="0.2">
      <c r="A297">
        <f t="shared" si="13"/>
        <v>1</v>
      </c>
      <c r="B297">
        <f t="shared" si="14"/>
        <v>0</v>
      </c>
      <c r="C297">
        <f t="shared" si="15"/>
        <v>1</v>
      </c>
      <c r="D297" s="7" t="s">
        <v>1863</v>
      </c>
      <c r="E297" s="8"/>
      <c r="F297" s="8">
        <v>2000</v>
      </c>
      <c r="G297" s="8"/>
      <c r="H297" s="8"/>
      <c r="I297" s="8"/>
      <c r="J297" s="8"/>
      <c r="K297" s="8"/>
      <c r="L297" s="8"/>
      <c r="M297" s="8"/>
      <c r="N297" s="9">
        <v>2000</v>
      </c>
    </row>
    <row r="298" spans="1:14" x14ac:dyDescent="0.2">
      <c r="A298">
        <f t="shared" si="13"/>
        <v>1</v>
      </c>
      <c r="B298">
        <f t="shared" si="14"/>
        <v>0</v>
      </c>
      <c r="C298">
        <f t="shared" si="15"/>
        <v>1</v>
      </c>
      <c r="D298" s="7" t="s">
        <v>1626</v>
      </c>
      <c r="E298" s="8"/>
      <c r="F298" s="8"/>
      <c r="G298" s="8">
        <v>2508.6999999999998</v>
      </c>
      <c r="H298" s="8"/>
      <c r="I298" s="8"/>
      <c r="J298" s="8"/>
      <c r="K298" s="8"/>
      <c r="L298" s="8"/>
      <c r="M298" s="8"/>
      <c r="N298" s="9">
        <v>2508.6999999999998</v>
      </c>
    </row>
    <row r="299" spans="1:14" x14ac:dyDescent="0.2">
      <c r="A299">
        <f t="shared" si="13"/>
        <v>1</v>
      </c>
      <c r="B299">
        <f t="shared" si="14"/>
        <v>0</v>
      </c>
      <c r="C299">
        <f t="shared" si="15"/>
        <v>1</v>
      </c>
      <c r="D299" s="7" t="s">
        <v>1968</v>
      </c>
      <c r="E299" s="8"/>
      <c r="F299" s="8"/>
      <c r="G299" s="8"/>
      <c r="H299" s="8"/>
      <c r="I299" s="8">
        <v>555</v>
      </c>
      <c r="J299" s="8"/>
      <c r="K299" s="8"/>
      <c r="L299" s="8"/>
      <c r="M299" s="8"/>
      <c r="N299" s="9">
        <v>555</v>
      </c>
    </row>
    <row r="300" spans="1:14" x14ac:dyDescent="0.2">
      <c r="A300">
        <f t="shared" si="13"/>
        <v>1</v>
      </c>
      <c r="B300">
        <f t="shared" si="14"/>
        <v>0</v>
      </c>
      <c r="C300">
        <f t="shared" si="15"/>
        <v>1</v>
      </c>
      <c r="D300" s="7" t="s">
        <v>1920</v>
      </c>
      <c r="E300" s="8"/>
      <c r="F300" s="8"/>
      <c r="G300" s="8">
        <v>1000</v>
      </c>
      <c r="H300" s="8"/>
      <c r="I300" s="8"/>
      <c r="J300" s="8"/>
      <c r="K300" s="8"/>
      <c r="L300" s="8"/>
      <c r="M300" s="8"/>
      <c r="N300" s="9">
        <v>1000</v>
      </c>
    </row>
    <row r="301" spans="1:14" x14ac:dyDescent="0.2">
      <c r="A301">
        <f t="shared" si="13"/>
        <v>1</v>
      </c>
      <c r="B301">
        <f t="shared" si="14"/>
        <v>0</v>
      </c>
      <c r="C301">
        <f t="shared" si="15"/>
        <v>1</v>
      </c>
      <c r="D301" s="7" t="s">
        <v>1618</v>
      </c>
      <c r="E301" s="8"/>
      <c r="F301" s="8"/>
      <c r="G301" s="8">
        <v>50</v>
      </c>
      <c r="H301" s="8"/>
      <c r="I301" s="8"/>
      <c r="J301" s="8"/>
      <c r="K301" s="8"/>
      <c r="L301" s="8"/>
      <c r="M301" s="8"/>
      <c r="N301" s="9">
        <v>50</v>
      </c>
    </row>
    <row r="302" spans="1:14" x14ac:dyDescent="0.2">
      <c r="A302">
        <f t="shared" si="13"/>
        <v>1</v>
      </c>
      <c r="B302">
        <f t="shared" si="14"/>
        <v>0</v>
      </c>
      <c r="C302">
        <f t="shared" si="15"/>
        <v>1</v>
      </c>
      <c r="D302" s="7" t="s">
        <v>1716</v>
      </c>
      <c r="E302" s="8">
        <v>15000</v>
      </c>
      <c r="F302" s="8"/>
      <c r="G302" s="8">
        <v>5000</v>
      </c>
      <c r="H302" s="8"/>
      <c r="I302" s="8">
        <v>15000</v>
      </c>
      <c r="J302" s="8">
        <v>15000</v>
      </c>
      <c r="K302" s="8"/>
      <c r="L302" s="8"/>
      <c r="M302" s="8"/>
      <c r="N302" s="9">
        <v>50000</v>
      </c>
    </row>
    <row r="303" spans="1:14" x14ac:dyDescent="0.2">
      <c r="A303">
        <f t="shared" si="13"/>
        <v>1</v>
      </c>
      <c r="B303">
        <f t="shared" si="14"/>
        <v>0</v>
      </c>
      <c r="C303">
        <f t="shared" si="15"/>
        <v>1</v>
      </c>
      <c r="D303" s="7" t="s">
        <v>1844</v>
      </c>
      <c r="E303" s="8"/>
      <c r="F303" s="8">
        <v>1000</v>
      </c>
      <c r="G303" s="8"/>
      <c r="H303" s="8"/>
      <c r="I303" s="8"/>
      <c r="J303" s="8"/>
      <c r="K303" s="8"/>
      <c r="L303" s="8"/>
      <c r="M303" s="8"/>
      <c r="N303" s="9">
        <v>1000</v>
      </c>
    </row>
    <row r="304" spans="1:14" x14ac:dyDescent="0.2">
      <c r="A304">
        <f t="shared" si="13"/>
        <v>1</v>
      </c>
      <c r="B304">
        <f t="shared" si="14"/>
        <v>0</v>
      </c>
      <c r="C304">
        <f t="shared" si="15"/>
        <v>1</v>
      </c>
      <c r="D304" s="7" t="s">
        <v>1700</v>
      </c>
      <c r="E304" s="8">
        <v>7500</v>
      </c>
      <c r="F304" s="8"/>
      <c r="G304" s="8"/>
      <c r="H304" s="8"/>
      <c r="I304" s="8"/>
      <c r="J304" s="8"/>
      <c r="K304" s="8"/>
      <c r="L304" s="8"/>
      <c r="M304" s="8"/>
      <c r="N304" s="9">
        <v>7500</v>
      </c>
    </row>
    <row r="305" spans="1:14" x14ac:dyDescent="0.2">
      <c r="A305">
        <f t="shared" si="13"/>
        <v>1</v>
      </c>
      <c r="B305">
        <f t="shared" si="14"/>
        <v>0</v>
      </c>
      <c r="C305">
        <f t="shared" si="15"/>
        <v>1</v>
      </c>
      <c r="D305" s="7" t="s">
        <v>1875</v>
      </c>
      <c r="E305" s="8"/>
      <c r="F305" s="8">
        <v>10000</v>
      </c>
      <c r="G305" s="8"/>
      <c r="H305" s="8"/>
      <c r="I305" s="8">
        <v>1000</v>
      </c>
      <c r="J305" s="8"/>
      <c r="K305" s="8"/>
      <c r="L305" s="8"/>
      <c r="M305" s="8"/>
      <c r="N305" s="9">
        <v>11000</v>
      </c>
    </row>
    <row r="306" spans="1:14" x14ac:dyDescent="0.2">
      <c r="A306">
        <f t="shared" si="13"/>
        <v>1</v>
      </c>
      <c r="B306">
        <f t="shared" si="14"/>
        <v>0</v>
      </c>
      <c r="C306">
        <f t="shared" si="15"/>
        <v>1</v>
      </c>
      <c r="D306" s="7" t="s">
        <v>1789</v>
      </c>
      <c r="E306" s="8">
        <v>25</v>
      </c>
      <c r="F306" s="8">
        <v>15</v>
      </c>
      <c r="G306" s="8"/>
      <c r="H306" s="8"/>
      <c r="I306" s="8"/>
      <c r="J306" s="8"/>
      <c r="K306" s="8"/>
      <c r="L306" s="8"/>
      <c r="M306" s="8"/>
      <c r="N306" s="9">
        <v>40</v>
      </c>
    </row>
    <row r="307" spans="1:14" x14ac:dyDescent="0.2">
      <c r="A307">
        <f t="shared" si="13"/>
        <v>1</v>
      </c>
      <c r="B307">
        <f t="shared" si="14"/>
        <v>0</v>
      </c>
      <c r="C307">
        <f t="shared" si="15"/>
        <v>1</v>
      </c>
      <c r="D307" s="7" t="s">
        <v>1616</v>
      </c>
      <c r="E307" s="8"/>
      <c r="F307" s="8">
        <v>1000</v>
      </c>
      <c r="G307" s="8"/>
      <c r="H307" s="8"/>
      <c r="I307" s="8"/>
      <c r="J307" s="8"/>
      <c r="K307" s="8"/>
      <c r="L307" s="8"/>
      <c r="M307" s="8"/>
      <c r="N307" s="9">
        <v>1000</v>
      </c>
    </row>
    <row r="308" spans="1:14" x14ac:dyDescent="0.2">
      <c r="A308">
        <f t="shared" si="13"/>
        <v>1</v>
      </c>
      <c r="B308">
        <f t="shared" si="14"/>
        <v>0</v>
      </c>
      <c r="C308">
        <f t="shared" si="15"/>
        <v>1</v>
      </c>
      <c r="D308" s="7" t="s">
        <v>1790</v>
      </c>
      <c r="E308" s="8">
        <v>200</v>
      </c>
      <c r="F308" s="8"/>
      <c r="G308" s="8"/>
      <c r="H308" s="8"/>
      <c r="I308" s="8"/>
      <c r="J308" s="8"/>
      <c r="K308" s="8"/>
      <c r="L308" s="8"/>
      <c r="M308" s="8"/>
      <c r="N308" s="9">
        <v>200</v>
      </c>
    </row>
    <row r="309" spans="1:14" x14ac:dyDescent="0.2">
      <c r="A309">
        <f t="shared" si="13"/>
        <v>1</v>
      </c>
      <c r="B309">
        <f t="shared" si="14"/>
        <v>0</v>
      </c>
      <c r="C309">
        <f t="shared" si="15"/>
        <v>1</v>
      </c>
      <c r="D309" s="7" t="s">
        <v>1830</v>
      </c>
      <c r="E309" s="8"/>
      <c r="F309" s="8">
        <v>30000</v>
      </c>
      <c r="G309" s="8">
        <v>15000</v>
      </c>
      <c r="H309" s="8">
        <v>15000</v>
      </c>
      <c r="I309" s="8">
        <v>15000</v>
      </c>
      <c r="J309" s="8">
        <v>15000</v>
      </c>
      <c r="K309" s="8"/>
      <c r="L309" s="8"/>
      <c r="M309" s="8"/>
      <c r="N309" s="9">
        <v>90000</v>
      </c>
    </row>
    <row r="310" spans="1:14" x14ac:dyDescent="0.2">
      <c r="A310">
        <f t="shared" si="13"/>
        <v>0</v>
      </c>
      <c r="B310">
        <f t="shared" si="14"/>
        <v>1</v>
      </c>
      <c r="C310">
        <f t="shared" si="15"/>
        <v>0</v>
      </c>
      <c r="D310" s="7" t="s">
        <v>1722</v>
      </c>
      <c r="E310" s="8"/>
      <c r="F310" s="8"/>
      <c r="G310" s="8"/>
      <c r="H310" s="8"/>
      <c r="I310" s="8"/>
      <c r="J310" s="8"/>
      <c r="K310" s="8"/>
      <c r="L310" s="8"/>
      <c r="M310" s="8">
        <v>60000</v>
      </c>
      <c r="N310" s="9">
        <v>60000</v>
      </c>
    </row>
    <row r="311" spans="1:14" x14ac:dyDescent="0.2">
      <c r="A311">
        <f t="shared" si="13"/>
        <v>1</v>
      </c>
      <c r="B311">
        <f t="shared" si="14"/>
        <v>0</v>
      </c>
      <c r="C311">
        <f t="shared" si="15"/>
        <v>1</v>
      </c>
      <c r="D311" s="7" t="s">
        <v>1675</v>
      </c>
      <c r="E311" s="8"/>
      <c r="F311" s="8"/>
      <c r="G311" s="8"/>
      <c r="H311" s="8"/>
      <c r="I311" s="8"/>
      <c r="J311" s="8">
        <v>10000</v>
      </c>
      <c r="K311" s="8"/>
      <c r="L311" s="8"/>
      <c r="M311" s="8"/>
      <c r="N311" s="9">
        <v>10000</v>
      </c>
    </row>
    <row r="312" spans="1:14" x14ac:dyDescent="0.2">
      <c r="A312">
        <f t="shared" si="13"/>
        <v>1</v>
      </c>
      <c r="B312">
        <f t="shared" si="14"/>
        <v>0</v>
      </c>
      <c r="C312">
        <f t="shared" si="15"/>
        <v>1</v>
      </c>
      <c r="D312" s="7" t="s">
        <v>1669</v>
      </c>
      <c r="E312" s="8"/>
      <c r="F312" s="8">
        <v>15000</v>
      </c>
      <c r="G312" s="8"/>
      <c r="H312" s="8"/>
      <c r="I312" s="8">
        <v>15000</v>
      </c>
      <c r="J312" s="8">
        <v>15000</v>
      </c>
      <c r="K312" s="8"/>
      <c r="L312" s="8"/>
      <c r="M312" s="8"/>
      <c r="N312" s="9">
        <v>45000</v>
      </c>
    </row>
    <row r="313" spans="1:14" x14ac:dyDescent="0.2">
      <c r="A313">
        <f t="shared" si="13"/>
        <v>1</v>
      </c>
      <c r="B313">
        <f t="shared" si="14"/>
        <v>0</v>
      </c>
      <c r="C313">
        <f t="shared" si="15"/>
        <v>1</v>
      </c>
      <c r="D313" s="7" t="s">
        <v>1605</v>
      </c>
      <c r="E313" s="8">
        <v>25</v>
      </c>
      <c r="F313" s="8"/>
      <c r="G313" s="8"/>
      <c r="H313" s="8"/>
      <c r="I313" s="8"/>
      <c r="J313" s="8"/>
      <c r="K313" s="8"/>
      <c r="L313" s="8"/>
      <c r="M313" s="8"/>
      <c r="N313" s="9">
        <v>25</v>
      </c>
    </row>
    <row r="314" spans="1:14" x14ac:dyDescent="0.2">
      <c r="A314">
        <f t="shared" si="13"/>
        <v>1</v>
      </c>
      <c r="B314">
        <f t="shared" si="14"/>
        <v>0</v>
      </c>
      <c r="C314">
        <f t="shared" si="15"/>
        <v>1</v>
      </c>
      <c r="D314" s="7" t="s">
        <v>1670</v>
      </c>
      <c r="E314" s="8"/>
      <c r="F314" s="8">
        <v>1000</v>
      </c>
      <c r="G314" s="8"/>
      <c r="H314" s="8"/>
      <c r="I314" s="8"/>
      <c r="J314" s="8"/>
      <c r="K314" s="8"/>
      <c r="L314" s="8"/>
      <c r="M314" s="8"/>
      <c r="N314" s="9">
        <v>1000</v>
      </c>
    </row>
    <row r="315" spans="1:14" x14ac:dyDescent="0.2">
      <c r="A315">
        <f t="shared" si="13"/>
        <v>1</v>
      </c>
      <c r="B315">
        <f t="shared" si="14"/>
        <v>0</v>
      </c>
      <c r="C315">
        <f t="shared" si="15"/>
        <v>1</v>
      </c>
      <c r="D315" s="7" t="s">
        <v>1726</v>
      </c>
      <c r="E315" s="8">
        <v>5000</v>
      </c>
      <c r="F315" s="8">
        <v>15000</v>
      </c>
      <c r="G315" s="8">
        <v>1000</v>
      </c>
      <c r="H315" s="8">
        <v>2500</v>
      </c>
      <c r="I315" s="8">
        <v>15000</v>
      </c>
      <c r="J315" s="8"/>
      <c r="K315" s="8"/>
      <c r="L315" s="8"/>
      <c r="M315" s="8"/>
      <c r="N315" s="9">
        <v>38500</v>
      </c>
    </row>
    <row r="316" spans="1:14" x14ac:dyDescent="0.2">
      <c r="A316">
        <f t="shared" si="13"/>
        <v>1</v>
      </c>
      <c r="B316">
        <f t="shared" si="14"/>
        <v>0</v>
      </c>
      <c r="C316">
        <f t="shared" si="15"/>
        <v>1</v>
      </c>
      <c r="D316" s="7" t="s">
        <v>1656</v>
      </c>
      <c r="E316" s="8"/>
      <c r="F316" s="8">
        <v>5000</v>
      </c>
      <c r="G316" s="8"/>
      <c r="H316" s="8"/>
      <c r="I316" s="8"/>
      <c r="J316" s="8"/>
      <c r="K316" s="8"/>
      <c r="L316" s="8"/>
      <c r="M316" s="8"/>
      <c r="N316" s="9">
        <v>5000</v>
      </c>
    </row>
    <row r="317" spans="1:14" x14ac:dyDescent="0.2">
      <c r="A317">
        <f t="shared" si="13"/>
        <v>1</v>
      </c>
      <c r="B317">
        <f t="shared" si="14"/>
        <v>0</v>
      </c>
      <c r="C317">
        <f t="shared" si="15"/>
        <v>1</v>
      </c>
      <c r="D317" s="7" t="s">
        <v>1856</v>
      </c>
      <c r="E317" s="8"/>
      <c r="F317" s="8">
        <v>15000</v>
      </c>
      <c r="G317" s="8"/>
      <c r="H317" s="8"/>
      <c r="I317" s="8">
        <v>15000</v>
      </c>
      <c r="J317" s="8"/>
      <c r="K317" s="8"/>
      <c r="L317" s="8"/>
      <c r="M317" s="8"/>
      <c r="N317" s="9">
        <v>30000</v>
      </c>
    </row>
    <row r="318" spans="1:14" x14ac:dyDescent="0.2">
      <c r="A318">
        <f t="shared" si="13"/>
        <v>0</v>
      </c>
      <c r="B318">
        <f t="shared" si="14"/>
        <v>1</v>
      </c>
      <c r="C318">
        <f t="shared" si="15"/>
        <v>0</v>
      </c>
      <c r="D318" s="7" t="s">
        <v>2002</v>
      </c>
      <c r="E318" s="8"/>
      <c r="F318" s="8"/>
      <c r="G318" s="8"/>
      <c r="H318" s="8"/>
      <c r="I318" s="8"/>
      <c r="J318" s="8"/>
      <c r="K318" s="8"/>
      <c r="L318" s="8">
        <v>250</v>
      </c>
      <c r="M318" s="8"/>
      <c r="N318" s="9">
        <v>250</v>
      </c>
    </row>
    <row r="319" spans="1:14" x14ac:dyDescent="0.2">
      <c r="A319">
        <f t="shared" si="13"/>
        <v>1</v>
      </c>
      <c r="B319">
        <f t="shared" si="14"/>
        <v>0</v>
      </c>
      <c r="C319">
        <f t="shared" si="15"/>
        <v>1</v>
      </c>
      <c r="D319" s="7" t="s">
        <v>781</v>
      </c>
      <c r="E319" s="8"/>
      <c r="F319" s="8">
        <v>6500</v>
      </c>
      <c r="G319" s="8"/>
      <c r="H319" s="8"/>
      <c r="I319" s="8"/>
      <c r="J319" s="8"/>
      <c r="K319" s="8"/>
      <c r="L319" s="8"/>
      <c r="M319" s="8"/>
      <c r="N319" s="9">
        <v>6500</v>
      </c>
    </row>
    <row r="320" spans="1:14" x14ac:dyDescent="0.2">
      <c r="A320">
        <f t="shared" si="13"/>
        <v>1</v>
      </c>
      <c r="B320">
        <f t="shared" si="14"/>
        <v>1</v>
      </c>
      <c r="C320">
        <f t="shared" si="15"/>
        <v>0</v>
      </c>
      <c r="D320" s="7" t="s">
        <v>1962</v>
      </c>
      <c r="E320" s="8"/>
      <c r="F320" s="8"/>
      <c r="G320" s="8"/>
      <c r="H320" s="8"/>
      <c r="I320" s="8">
        <v>15000</v>
      </c>
      <c r="J320" s="8">
        <v>15000</v>
      </c>
      <c r="K320" s="8"/>
      <c r="L320" s="8"/>
      <c r="M320" s="8">
        <v>15000</v>
      </c>
      <c r="N320" s="9">
        <v>45000</v>
      </c>
    </row>
    <row r="321" spans="1:14" x14ac:dyDescent="0.2">
      <c r="A321">
        <f t="shared" si="13"/>
        <v>1</v>
      </c>
      <c r="B321">
        <f t="shared" si="14"/>
        <v>0</v>
      </c>
      <c r="C321">
        <f t="shared" si="15"/>
        <v>1</v>
      </c>
      <c r="D321" s="7" t="s">
        <v>1758</v>
      </c>
      <c r="E321" s="8"/>
      <c r="F321" s="8"/>
      <c r="G321" s="8">
        <v>500</v>
      </c>
      <c r="H321" s="8"/>
      <c r="I321" s="8"/>
      <c r="J321" s="8"/>
      <c r="K321" s="8"/>
      <c r="L321" s="8"/>
      <c r="M321" s="8"/>
      <c r="N321" s="9">
        <v>500</v>
      </c>
    </row>
    <row r="322" spans="1:14" x14ac:dyDescent="0.2">
      <c r="A322">
        <f t="shared" si="13"/>
        <v>1</v>
      </c>
      <c r="B322">
        <f t="shared" si="14"/>
        <v>0</v>
      </c>
      <c r="C322">
        <f t="shared" si="15"/>
        <v>1</v>
      </c>
      <c r="D322" s="7" t="s">
        <v>1867</v>
      </c>
      <c r="E322" s="8"/>
      <c r="F322" s="8">
        <v>10000</v>
      </c>
      <c r="G322" s="8"/>
      <c r="H322" s="8"/>
      <c r="I322" s="8"/>
      <c r="J322" s="8"/>
      <c r="K322" s="8"/>
      <c r="L322" s="8"/>
      <c r="M322" s="8"/>
      <c r="N322" s="9">
        <v>10000</v>
      </c>
    </row>
    <row r="323" spans="1:14" x14ac:dyDescent="0.2">
      <c r="A323">
        <f t="shared" si="13"/>
        <v>1</v>
      </c>
      <c r="B323">
        <f t="shared" si="14"/>
        <v>0</v>
      </c>
      <c r="C323">
        <f t="shared" si="15"/>
        <v>1</v>
      </c>
      <c r="D323" s="7" t="s">
        <v>1872</v>
      </c>
      <c r="E323" s="8"/>
      <c r="F323" s="8">
        <v>15000</v>
      </c>
      <c r="G323" s="8"/>
      <c r="H323" s="8"/>
      <c r="I323" s="8"/>
      <c r="J323" s="8"/>
      <c r="K323" s="8"/>
      <c r="L323" s="8"/>
      <c r="M323" s="8"/>
      <c r="N323" s="9">
        <v>15000</v>
      </c>
    </row>
    <row r="324" spans="1:14" x14ac:dyDescent="0.2">
      <c r="A324">
        <f t="shared" ref="A324:A387" si="16">IF(COUNTA(E324:J324)&gt;0,1,0)</f>
        <v>1</v>
      </c>
      <c r="B324">
        <f t="shared" ref="B324:B387" si="17">IF(COUNTA(L324:M324)&gt;0,1,0)</f>
        <v>0</v>
      </c>
      <c r="C324">
        <f t="shared" si="15"/>
        <v>1</v>
      </c>
      <c r="D324" s="7" t="s">
        <v>1961</v>
      </c>
      <c r="E324" s="8"/>
      <c r="F324" s="8"/>
      <c r="G324" s="8"/>
      <c r="H324" s="8"/>
      <c r="I324" s="8">
        <v>15000</v>
      </c>
      <c r="J324" s="8">
        <v>15000</v>
      </c>
      <c r="K324" s="8"/>
      <c r="L324" s="8"/>
      <c r="M324" s="8"/>
      <c r="N324" s="9">
        <v>30000</v>
      </c>
    </row>
    <row r="325" spans="1:14" x14ac:dyDescent="0.2">
      <c r="A325">
        <f t="shared" si="16"/>
        <v>1</v>
      </c>
      <c r="B325">
        <f t="shared" si="17"/>
        <v>0</v>
      </c>
      <c r="C325">
        <f t="shared" si="15"/>
        <v>1</v>
      </c>
      <c r="D325" s="7" t="s">
        <v>1759</v>
      </c>
      <c r="E325" s="8">
        <v>15000</v>
      </c>
      <c r="F325" s="8">
        <v>15000</v>
      </c>
      <c r="G325" s="8"/>
      <c r="H325" s="8"/>
      <c r="I325" s="8"/>
      <c r="J325" s="8"/>
      <c r="K325" s="8"/>
      <c r="L325" s="8"/>
      <c r="M325" s="8"/>
      <c r="N325" s="9">
        <v>30000</v>
      </c>
    </row>
    <row r="326" spans="1:14" x14ac:dyDescent="0.2">
      <c r="A326">
        <f t="shared" si="16"/>
        <v>1</v>
      </c>
      <c r="B326">
        <f t="shared" si="17"/>
        <v>0</v>
      </c>
      <c r="C326">
        <f t="shared" si="15"/>
        <v>1</v>
      </c>
      <c r="D326" s="7" t="s">
        <v>1754</v>
      </c>
      <c r="E326" s="8"/>
      <c r="F326" s="8">
        <v>100</v>
      </c>
      <c r="G326" s="8"/>
      <c r="H326" s="8"/>
      <c r="I326" s="8"/>
      <c r="J326" s="8"/>
      <c r="K326" s="8"/>
      <c r="L326" s="8"/>
      <c r="M326" s="8"/>
      <c r="N326" s="9">
        <v>100</v>
      </c>
    </row>
    <row r="327" spans="1:14" x14ac:dyDescent="0.2">
      <c r="A327">
        <f t="shared" si="16"/>
        <v>1</v>
      </c>
      <c r="B327">
        <f t="shared" si="17"/>
        <v>0</v>
      </c>
      <c r="C327">
        <f t="shared" si="15"/>
        <v>1</v>
      </c>
      <c r="D327" s="7" t="s">
        <v>1997</v>
      </c>
      <c r="E327" s="8"/>
      <c r="F327" s="8"/>
      <c r="G327" s="8"/>
      <c r="H327" s="8"/>
      <c r="I327" s="8"/>
      <c r="J327" s="8">
        <v>75</v>
      </c>
      <c r="K327" s="8"/>
      <c r="L327" s="8"/>
      <c r="M327" s="8"/>
      <c r="N327" s="9">
        <v>75</v>
      </c>
    </row>
    <row r="328" spans="1:14" x14ac:dyDescent="0.2">
      <c r="A328">
        <f t="shared" si="16"/>
        <v>1</v>
      </c>
      <c r="B328">
        <f t="shared" si="17"/>
        <v>0</v>
      </c>
      <c r="C328">
        <f t="shared" si="15"/>
        <v>1</v>
      </c>
      <c r="D328" s="7" t="s">
        <v>1672</v>
      </c>
      <c r="E328" s="8">
        <v>15000</v>
      </c>
      <c r="F328" s="8"/>
      <c r="G328" s="8"/>
      <c r="H328" s="8"/>
      <c r="I328" s="8"/>
      <c r="J328" s="8"/>
      <c r="K328" s="8"/>
      <c r="L328" s="8"/>
      <c r="M328" s="8"/>
      <c r="N328" s="9">
        <v>15000</v>
      </c>
    </row>
    <row r="329" spans="1:14" x14ac:dyDescent="0.2">
      <c r="A329">
        <f t="shared" si="16"/>
        <v>1</v>
      </c>
      <c r="B329">
        <f t="shared" si="17"/>
        <v>0</v>
      </c>
      <c r="C329">
        <f t="shared" si="15"/>
        <v>1</v>
      </c>
      <c r="D329" s="7" t="s">
        <v>1614</v>
      </c>
      <c r="E329" s="8"/>
      <c r="F329" s="8">
        <v>15000</v>
      </c>
      <c r="G329" s="8"/>
      <c r="H329" s="8"/>
      <c r="I329" s="8">
        <v>15000</v>
      </c>
      <c r="J329" s="8">
        <v>15000</v>
      </c>
      <c r="K329" s="8"/>
      <c r="L329" s="8"/>
      <c r="M329" s="8"/>
      <c r="N329" s="9">
        <v>45000</v>
      </c>
    </row>
    <row r="330" spans="1:14" x14ac:dyDescent="0.2">
      <c r="A330">
        <f t="shared" si="16"/>
        <v>1</v>
      </c>
      <c r="B330">
        <f t="shared" si="17"/>
        <v>0</v>
      </c>
      <c r="C330">
        <f t="shared" si="15"/>
        <v>1</v>
      </c>
      <c r="D330" s="7" t="s">
        <v>1850</v>
      </c>
      <c r="E330" s="8"/>
      <c r="F330" s="8">
        <v>15000</v>
      </c>
      <c r="G330" s="8"/>
      <c r="H330" s="8"/>
      <c r="I330" s="8"/>
      <c r="J330" s="8"/>
      <c r="K330" s="8"/>
      <c r="L330" s="8"/>
      <c r="M330" s="8"/>
      <c r="N330" s="9">
        <v>15000</v>
      </c>
    </row>
    <row r="331" spans="1:14" x14ac:dyDescent="0.2">
      <c r="A331">
        <f t="shared" si="16"/>
        <v>1</v>
      </c>
      <c r="B331">
        <f t="shared" si="17"/>
        <v>1</v>
      </c>
      <c r="C331">
        <f t="shared" si="15"/>
        <v>0</v>
      </c>
      <c r="D331" s="7" t="s">
        <v>1607</v>
      </c>
      <c r="E331" s="8">
        <v>15000</v>
      </c>
      <c r="F331" s="8">
        <v>15000</v>
      </c>
      <c r="G331" s="8">
        <v>15000</v>
      </c>
      <c r="H331" s="8"/>
      <c r="I331" s="8">
        <v>15000</v>
      </c>
      <c r="J331" s="8">
        <v>15000</v>
      </c>
      <c r="K331" s="8"/>
      <c r="L331" s="8"/>
      <c r="M331" s="8">
        <v>30000</v>
      </c>
      <c r="N331" s="9">
        <v>105000</v>
      </c>
    </row>
    <row r="332" spans="1:14" x14ac:dyDescent="0.2">
      <c r="A332">
        <f t="shared" si="16"/>
        <v>1</v>
      </c>
      <c r="B332">
        <f t="shared" si="17"/>
        <v>0</v>
      </c>
      <c r="C332">
        <f t="shared" si="15"/>
        <v>1</v>
      </c>
      <c r="D332" s="7" t="s">
        <v>1812</v>
      </c>
      <c r="E332" s="8">
        <v>500</v>
      </c>
      <c r="F332" s="8"/>
      <c r="G332" s="8"/>
      <c r="H332" s="8"/>
      <c r="I332" s="8"/>
      <c r="J332" s="8"/>
      <c r="K332" s="8"/>
      <c r="L332" s="8"/>
      <c r="M332" s="8"/>
      <c r="N332" s="9">
        <v>500</v>
      </c>
    </row>
    <row r="333" spans="1:14" x14ac:dyDescent="0.2">
      <c r="A333">
        <f t="shared" si="16"/>
        <v>1</v>
      </c>
      <c r="B333">
        <f t="shared" si="17"/>
        <v>0</v>
      </c>
      <c r="C333">
        <f t="shared" si="15"/>
        <v>1</v>
      </c>
      <c r="D333" s="7" t="s">
        <v>1933</v>
      </c>
      <c r="E333" s="8"/>
      <c r="F333" s="8"/>
      <c r="G333" s="8">
        <v>125</v>
      </c>
      <c r="H333" s="8"/>
      <c r="I333" s="8"/>
      <c r="J333" s="8"/>
      <c r="K333" s="8"/>
      <c r="L333" s="8"/>
      <c r="M333" s="8"/>
      <c r="N333" s="9">
        <v>125</v>
      </c>
    </row>
    <row r="334" spans="1:14" x14ac:dyDescent="0.2">
      <c r="A334">
        <f t="shared" si="16"/>
        <v>1</v>
      </c>
      <c r="B334">
        <f t="shared" si="17"/>
        <v>0</v>
      </c>
      <c r="C334">
        <f t="shared" si="15"/>
        <v>1</v>
      </c>
      <c r="D334" s="7" t="s">
        <v>1648</v>
      </c>
      <c r="E334" s="8">
        <v>15000</v>
      </c>
      <c r="F334" s="8"/>
      <c r="G334" s="8"/>
      <c r="H334" s="8"/>
      <c r="I334" s="8"/>
      <c r="J334" s="8"/>
      <c r="K334" s="8"/>
      <c r="L334" s="8"/>
      <c r="M334" s="8"/>
      <c r="N334" s="9">
        <v>15000</v>
      </c>
    </row>
    <row r="335" spans="1:14" x14ac:dyDescent="0.2">
      <c r="A335">
        <f t="shared" si="16"/>
        <v>1</v>
      </c>
      <c r="B335">
        <f t="shared" si="17"/>
        <v>0</v>
      </c>
      <c r="C335">
        <f t="shared" si="15"/>
        <v>1</v>
      </c>
      <c r="D335" s="7" t="s">
        <v>1925</v>
      </c>
      <c r="E335" s="8"/>
      <c r="F335" s="8"/>
      <c r="G335" s="8">
        <v>2500</v>
      </c>
      <c r="H335" s="8"/>
      <c r="I335" s="8"/>
      <c r="J335" s="8"/>
      <c r="K335" s="8"/>
      <c r="L335" s="8"/>
      <c r="M335" s="8"/>
      <c r="N335" s="9">
        <v>2500</v>
      </c>
    </row>
    <row r="336" spans="1:14" x14ac:dyDescent="0.2">
      <c r="A336">
        <f t="shared" si="16"/>
        <v>1</v>
      </c>
      <c r="B336">
        <f t="shared" si="17"/>
        <v>0</v>
      </c>
      <c r="C336">
        <f t="shared" si="15"/>
        <v>1</v>
      </c>
      <c r="D336" s="7" t="s">
        <v>1629</v>
      </c>
      <c r="E336" s="8">
        <v>5000</v>
      </c>
      <c r="F336" s="8">
        <v>15000</v>
      </c>
      <c r="G336" s="8"/>
      <c r="H336" s="8"/>
      <c r="I336" s="8"/>
      <c r="J336" s="8"/>
      <c r="K336" s="8"/>
      <c r="L336" s="8"/>
      <c r="M336" s="8"/>
      <c r="N336" s="9">
        <v>20000</v>
      </c>
    </row>
    <row r="337" spans="1:14" x14ac:dyDescent="0.2">
      <c r="A337">
        <f t="shared" si="16"/>
        <v>1</v>
      </c>
      <c r="B337">
        <f t="shared" si="17"/>
        <v>0</v>
      </c>
      <c r="C337">
        <f t="shared" si="15"/>
        <v>1</v>
      </c>
      <c r="D337" s="7" t="s">
        <v>1974</v>
      </c>
      <c r="E337" s="8"/>
      <c r="F337" s="8"/>
      <c r="G337" s="8"/>
      <c r="H337" s="8"/>
      <c r="I337" s="8"/>
      <c r="J337" s="8">
        <v>1000</v>
      </c>
      <c r="K337" s="8"/>
      <c r="L337" s="8"/>
      <c r="M337" s="8"/>
      <c r="N337" s="9">
        <v>1000</v>
      </c>
    </row>
    <row r="338" spans="1:14" x14ac:dyDescent="0.2">
      <c r="A338">
        <f t="shared" si="16"/>
        <v>1</v>
      </c>
      <c r="B338">
        <f t="shared" si="17"/>
        <v>0</v>
      </c>
      <c r="C338">
        <f t="shared" si="15"/>
        <v>1</v>
      </c>
      <c r="D338" s="7" t="s">
        <v>1991</v>
      </c>
      <c r="E338" s="8"/>
      <c r="F338" s="8"/>
      <c r="G338" s="8"/>
      <c r="H338" s="8"/>
      <c r="I338" s="8"/>
      <c r="J338" s="8">
        <v>5000</v>
      </c>
      <c r="K338" s="8"/>
      <c r="L338" s="8"/>
      <c r="M338" s="8"/>
      <c r="N338" s="9">
        <v>5000</v>
      </c>
    </row>
    <row r="339" spans="1:14" x14ac:dyDescent="0.2">
      <c r="A339">
        <f t="shared" si="16"/>
        <v>1</v>
      </c>
      <c r="B339">
        <f t="shared" si="17"/>
        <v>0</v>
      </c>
      <c r="C339">
        <f t="shared" si="15"/>
        <v>1</v>
      </c>
      <c r="D339" s="7" t="s">
        <v>1782</v>
      </c>
      <c r="E339" s="8">
        <v>25</v>
      </c>
      <c r="F339" s="8"/>
      <c r="G339" s="8"/>
      <c r="H339" s="8"/>
      <c r="I339" s="8"/>
      <c r="J339" s="8"/>
      <c r="K339" s="8"/>
      <c r="L339" s="8"/>
      <c r="M339" s="8"/>
      <c r="N339" s="9">
        <v>25</v>
      </c>
    </row>
    <row r="340" spans="1:14" x14ac:dyDescent="0.2">
      <c r="A340">
        <f t="shared" si="16"/>
        <v>1</v>
      </c>
      <c r="B340">
        <f t="shared" si="17"/>
        <v>0</v>
      </c>
      <c r="C340">
        <f t="shared" si="15"/>
        <v>1</v>
      </c>
      <c r="D340" s="7" t="s">
        <v>1874</v>
      </c>
      <c r="E340" s="8"/>
      <c r="F340" s="8">
        <v>5500</v>
      </c>
      <c r="G340" s="8"/>
      <c r="H340" s="8"/>
      <c r="I340" s="8"/>
      <c r="J340" s="8"/>
      <c r="K340" s="8"/>
      <c r="L340" s="8"/>
      <c r="M340" s="8"/>
      <c r="N340" s="9">
        <v>5500</v>
      </c>
    </row>
    <row r="341" spans="1:14" x14ac:dyDescent="0.2">
      <c r="A341">
        <f t="shared" si="16"/>
        <v>1</v>
      </c>
      <c r="B341">
        <f t="shared" si="17"/>
        <v>0</v>
      </c>
      <c r="C341">
        <f t="shared" si="15"/>
        <v>1</v>
      </c>
      <c r="D341" s="7" t="s">
        <v>1923</v>
      </c>
      <c r="E341" s="8"/>
      <c r="F341" s="8"/>
      <c r="G341" s="8">
        <v>25</v>
      </c>
      <c r="H341" s="8"/>
      <c r="I341" s="8"/>
      <c r="J341" s="8"/>
      <c r="K341" s="8"/>
      <c r="L341" s="8"/>
      <c r="M341" s="8"/>
      <c r="N341" s="9">
        <v>25</v>
      </c>
    </row>
    <row r="342" spans="1:14" x14ac:dyDescent="0.2">
      <c r="A342">
        <f t="shared" si="16"/>
        <v>1</v>
      </c>
      <c r="B342">
        <f t="shared" si="17"/>
        <v>0</v>
      </c>
      <c r="C342">
        <f t="shared" si="15"/>
        <v>1</v>
      </c>
      <c r="D342" s="7" t="s">
        <v>1854</v>
      </c>
      <c r="E342" s="8"/>
      <c r="F342" s="8">
        <v>25000</v>
      </c>
      <c r="G342" s="8"/>
      <c r="H342" s="8"/>
      <c r="I342" s="8"/>
      <c r="J342" s="8"/>
      <c r="K342" s="8"/>
      <c r="L342" s="8"/>
      <c r="M342" s="8"/>
      <c r="N342" s="9">
        <v>25000</v>
      </c>
    </row>
    <row r="343" spans="1:14" x14ac:dyDescent="0.2">
      <c r="A343">
        <f t="shared" si="16"/>
        <v>1</v>
      </c>
      <c r="B343">
        <f t="shared" si="17"/>
        <v>0</v>
      </c>
      <c r="C343">
        <f t="shared" si="15"/>
        <v>1</v>
      </c>
      <c r="D343" s="7" t="s">
        <v>1692</v>
      </c>
      <c r="E343" s="8"/>
      <c r="F343" s="8"/>
      <c r="G343" s="8"/>
      <c r="H343" s="8">
        <v>10000</v>
      </c>
      <c r="I343" s="8">
        <v>5000</v>
      </c>
      <c r="J343" s="8"/>
      <c r="K343" s="8"/>
      <c r="L343" s="8"/>
      <c r="M343" s="8"/>
      <c r="N343" s="9">
        <v>15000</v>
      </c>
    </row>
    <row r="344" spans="1:14" x14ac:dyDescent="0.2">
      <c r="A344">
        <f t="shared" si="16"/>
        <v>1</v>
      </c>
      <c r="B344">
        <f t="shared" si="17"/>
        <v>0</v>
      </c>
      <c r="C344">
        <f t="shared" si="15"/>
        <v>1</v>
      </c>
      <c r="D344" s="7" t="s">
        <v>1820</v>
      </c>
      <c r="E344" s="8">
        <v>15000</v>
      </c>
      <c r="F344" s="8"/>
      <c r="G344" s="8"/>
      <c r="H344" s="8"/>
      <c r="I344" s="8"/>
      <c r="J344" s="8"/>
      <c r="K344" s="8"/>
      <c r="L344" s="8"/>
      <c r="M344" s="8"/>
      <c r="N344" s="9">
        <v>15000</v>
      </c>
    </row>
    <row r="345" spans="1:14" x14ac:dyDescent="0.2">
      <c r="A345">
        <f t="shared" si="16"/>
        <v>1</v>
      </c>
      <c r="B345">
        <f t="shared" si="17"/>
        <v>0</v>
      </c>
      <c r="C345">
        <f t="shared" si="15"/>
        <v>1</v>
      </c>
      <c r="D345" s="7" t="s">
        <v>1804</v>
      </c>
      <c r="E345" s="8">
        <v>15000</v>
      </c>
      <c r="F345" s="8">
        <v>15000</v>
      </c>
      <c r="G345" s="8">
        <v>15000</v>
      </c>
      <c r="H345" s="8"/>
      <c r="I345" s="8"/>
      <c r="J345" s="8"/>
      <c r="K345" s="8"/>
      <c r="L345" s="8"/>
      <c r="M345" s="8"/>
      <c r="N345" s="9">
        <v>45000</v>
      </c>
    </row>
    <row r="346" spans="1:14" x14ac:dyDescent="0.2">
      <c r="A346">
        <f t="shared" si="16"/>
        <v>1</v>
      </c>
      <c r="B346">
        <f t="shared" si="17"/>
        <v>0</v>
      </c>
      <c r="C346">
        <f t="shared" ref="C346:C409" si="18">IF((A346-B346)&gt;0,1,0)</f>
        <v>1</v>
      </c>
      <c r="D346" s="7" t="s">
        <v>1661</v>
      </c>
      <c r="E346" s="8"/>
      <c r="F346" s="8">
        <v>101</v>
      </c>
      <c r="G346" s="8"/>
      <c r="H346" s="8"/>
      <c r="I346" s="8"/>
      <c r="J346" s="8"/>
      <c r="K346" s="8"/>
      <c r="L346" s="8"/>
      <c r="M346" s="8"/>
      <c r="N346" s="9">
        <v>101</v>
      </c>
    </row>
    <row r="347" spans="1:14" x14ac:dyDescent="0.2">
      <c r="A347">
        <f t="shared" si="16"/>
        <v>1</v>
      </c>
      <c r="B347">
        <f t="shared" si="17"/>
        <v>0</v>
      </c>
      <c r="C347">
        <f t="shared" si="18"/>
        <v>1</v>
      </c>
      <c r="D347" s="7" t="s">
        <v>1772</v>
      </c>
      <c r="E347" s="8">
        <v>200</v>
      </c>
      <c r="F347" s="8">
        <v>1450</v>
      </c>
      <c r="G347" s="8">
        <v>600</v>
      </c>
      <c r="H347" s="8">
        <v>1000</v>
      </c>
      <c r="I347" s="8">
        <v>50</v>
      </c>
      <c r="J347" s="8"/>
      <c r="K347" s="8"/>
      <c r="L347" s="8"/>
      <c r="M347" s="8"/>
      <c r="N347" s="9">
        <v>3300</v>
      </c>
    </row>
    <row r="348" spans="1:14" x14ac:dyDescent="0.2">
      <c r="A348">
        <f t="shared" si="16"/>
        <v>1</v>
      </c>
      <c r="B348">
        <f t="shared" si="17"/>
        <v>0</v>
      </c>
      <c r="C348">
        <f t="shared" si="18"/>
        <v>1</v>
      </c>
      <c r="D348" s="7" t="s">
        <v>1603</v>
      </c>
      <c r="E348" s="8">
        <v>9500</v>
      </c>
      <c r="F348" s="8"/>
      <c r="G348" s="8"/>
      <c r="H348" s="8"/>
      <c r="I348" s="8"/>
      <c r="J348" s="8"/>
      <c r="K348" s="8"/>
      <c r="L348" s="8"/>
      <c r="M348" s="8"/>
      <c r="N348" s="9">
        <v>9500</v>
      </c>
    </row>
    <row r="349" spans="1:14" x14ac:dyDescent="0.2">
      <c r="A349">
        <f t="shared" si="16"/>
        <v>1</v>
      </c>
      <c r="B349">
        <f t="shared" si="17"/>
        <v>0</v>
      </c>
      <c r="C349">
        <f t="shared" si="18"/>
        <v>1</v>
      </c>
      <c r="D349" s="7" t="s">
        <v>1865</v>
      </c>
      <c r="E349" s="8"/>
      <c r="F349" s="8">
        <v>8000</v>
      </c>
      <c r="G349" s="8"/>
      <c r="H349" s="8"/>
      <c r="I349" s="8">
        <v>15000</v>
      </c>
      <c r="J349" s="8"/>
      <c r="K349" s="8"/>
      <c r="L349" s="8"/>
      <c r="M349" s="8"/>
      <c r="N349" s="9">
        <v>23000</v>
      </c>
    </row>
    <row r="350" spans="1:14" x14ac:dyDescent="0.2">
      <c r="A350">
        <f t="shared" si="16"/>
        <v>1</v>
      </c>
      <c r="B350">
        <f t="shared" si="17"/>
        <v>1</v>
      </c>
      <c r="C350">
        <f t="shared" si="18"/>
        <v>0</v>
      </c>
      <c r="D350" s="7" t="s">
        <v>1903</v>
      </c>
      <c r="E350" s="8"/>
      <c r="F350" s="8">
        <v>10000</v>
      </c>
      <c r="G350" s="8">
        <v>15000</v>
      </c>
      <c r="H350" s="8">
        <v>15000</v>
      </c>
      <c r="I350" s="8">
        <v>15000</v>
      </c>
      <c r="J350" s="8">
        <v>15000</v>
      </c>
      <c r="K350" s="8"/>
      <c r="L350" s="8">
        <v>45000</v>
      </c>
      <c r="M350" s="8"/>
      <c r="N350" s="9">
        <v>115000</v>
      </c>
    </row>
    <row r="351" spans="1:14" x14ac:dyDescent="0.2">
      <c r="A351">
        <f t="shared" si="16"/>
        <v>1</v>
      </c>
      <c r="B351">
        <f t="shared" si="17"/>
        <v>0</v>
      </c>
      <c r="C351">
        <f t="shared" si="18"/>
        <v>1</v>
      </c>
      <c r="D351" s="7" t="s">
        <v>1708</v>
      </c>
      <c r="E351" s="8">
        <v>15000</v>
      </c>
      <c r="F351" s="8"/>
      <c r="G351" s="8"/>
      <c r="H351" s="8"/>
      <c r="I351" s="8"/>
      <c r="J351" s="8"/>
      <c r="K351" s="8"/>
      <c r="L351" s="8"/>
      <c r="M351" s="8"/>
      <c r="N351" s="9">
        <v>15000</v>
      </c>
    </row>
    <row r="352" spans="1:14" x14ac:dyDescent="0.2">
      <c r="A352">
        <f t="shared" si="16"/>
        <v>1</v>
      </c>
      <c r="B352">
        <f t="shared" si="17"/>
        <v>0</v>
      </c>
      <c r="C352">
        <f t="shared" si="18"/>
        <v>1</v>
      </c>
      <c r="D352" s="7" t="s">
        <v>288</v>
      </c>
      <c r="E352" s="8">
        <v>10000</v>
      </c>
      <c r="F352" s="8"/>
      <c r="G352" s="8"/>
      <c r="H352" s="8"/>
      <c r="I352" s="8"/>
      <c r="J352" s="8"/>
      <c r="K352" s="8"/>
      <c r="L352" s="8"/>
      <c r="M352" s="8"/>
      <c r="N352" s="9">
        <v>10000</v>
      </c>
    </row>
    <row r="353" spans="1:14" x14ac:dyDescent="0.2">
      <c r="A353">
        <f t="shared" si="16"/>
        <v>1</v>
      </c>
      <c r="B353">
        <f t="shared" si="17"/>
        <v>0</v>
      </c>
      <c r="C353">
        <f t="shared" si="18"/>
        <v>1</v>
      </c>
      <c r="D353" s="7" t="s">
        <v>1877</v>
      </c>
      <c r="E353" s="8"/>
      <c r="F353" s="8">
        <v>5000</v>
      </c>
      <c r="G353" s="8"/>
      <c r="H353" s="8"/>
      <c r="I353" s="8"/>
      <c r="J353" s="8"/>
      <c r="K353" s="8"/>
      <c r="L353" s="8"/>
      <c r="M353" s="8"/>
      <c r="N353" s="9">
        <v>5000</v>
      </c>
    </row>
    <row r="354" spans="1:14" x14ac:dyDescent="0.2">
      <c r="A354">
        <f t="shared" si="16"/>
        <v>1</v>
      </c>
      <c r="B354">
        <f t="shared" si="17"/>
        <v>1</v>
      </c>
      <c r="C354">
        <f t="shared" si="18"/>
        <v>0</v>
      </c>
      <c r="D354" s="7" t="s">
        <v>1835</v>
      </c>
      <c r="E354" s="8">
        <v>15000</v>
      </c>
      <c r="F354" s="8">
        <v>15000</v>
      </c>
      <c r="G354" s="8">
        <v>15000</v>
      </c>
      <c r="H354" s="8">
        <v>15000</v>
      </c>
      <c r="I354" s="8">
        <v>15000</v>
      </c>
      <c r="J354" s="8">
        <v>15000</v>
      </c>
      <c r="K354" s="8"/>
      <c r="L354" s="8"/>
      <c r="M354" s="8">
        <v>5000</v>
      </c>
      <c r="N354" s="9">
        <v>95000</v>
      </c>
    </row>
    <row r="355" spans="1:14" x14ac:dyDescent="0.2">
      <c r="A355">
        <f t="shared" si="16"/>
        <v>1</v>
      </c>
      <c r="B355">
        <f t="shared" si="17"/>
        <v>0</v>
      </c>
      <c r="C355">
        <f t="shared" si="18"/>
        <v>1</v>
      </c>
      <c r="D355" s="7" t="s">
        <v>1617</v>
      </c>
      <c r="E355" s="8"/>
      <c r="F355" s="8"/>
      <c r="G355" s="8"/>
      <c r="H355" s="8">
        <v>10000</v>
      </c>
      <c r="I355" s="8"/>
      <c r="J355" s="8"/>
      <c r="K355" s="8"/>
      <c r="L355" s="8"/>
      <c r="M355" s="8"/>
      <c r="N355" s="9">
        <v>10000</v>
      </c>
    </row>
    <row r="356" spans="1:14" x14ac:dyDescent="0.2">
      <c r="A356">
        <f t="shared" si="16"/>
        <v>1</v>
      </c>
      <c r="B356">
        <f t="shared" si="17"/>
        <v>0</v>
      </c>
      <c r="C356">
        <f t="shared" si="18"/>
        <v>1</v>
      </c>
      <c r="D356" s="7" t="s">
        <v>1912</v>
      </c>
      <c r="E356" s="8"/>
      <c r="F356" s="8">
        <v>15.93</v>
      </c>
      <c r="G356" s="8"/>
      <c r="H356" s="8"/>
      <c r="I356" s="8"/>
      <c r="J356" s="8"/>
      <c r="K356" s="8"/>
      <c r="L356" s="8"/>
      <c r="M356" s="8"/>
      <c r="N356" s="9">
        <v>15.93</v>
      </c>
    </row>
    <row r="357" spans="1:14" x14ac:dyDescent="0.2">
      <c r="A357">
        <f t="shared" si="16"/>
        <v>1</v>
      </c>
      <c r="B357">
        <f t="shared" si="17"/>
        <v>0</v>
      </c>
      <c r="C357">
        <f t="shared" si="18"/>
        <v>1</v>
      </c>
      <c r="D357" s="7" t="s">
        <v>1901</v>
      </c>
      <c r="E357" s="8"/>
      <c r="F357" s="8">
        <v>2000</v>
      </c>
      <c r="G357" s="8"/>
      <c r="H357" s="8"/>
      <c r="I357" s="8"/>
      <c r="J357" s="8"/>
      <c r="K357" s="8"/>
      <c r="L357" s="8"/>
      <c r="M357" s="8"/>
      <c r="N357" s="9">
        <v>2000</v>
      </c>
    </row>
    <row r="358" spans="1:14" x14ac:dyDescent="0.2">
      <c r="A358">
        <f t="shared" si="16"/>
        <v>1</v>
      </c>
      <c r="B358">
        <f t="shared" si="17"/>
        <v>0</v>
      </c>
      <c r="C358">
        <f t="shared" si="18"/>
        <v>1</v>
      </c>
      <c r="D358" s="7" t="s">
        <v>1940</v>
      </c>
      <c r="E358" s="8"/>
      <c r="F358" s="8">
        <v>2000</v>
      </c>
      <c r="G358" s="8"/>
      <c r="H358" s="8">
        <v>1000</v>
      </c>
      <c r="I358" s="8"/>
      <c r="J358" s="8"/>
      <c r="K358" s="8"/>
      <c r="L358" s="8"/>
      <c r="M358" s="8"/>
      <c r="N358" s="9">
        <v>3000</v>
      </c>
    </row>
    <row r="359" spans="1:14" x14ac:dyDescent="0.2">
      <c r="A359">
        <f t="shared" si="16"/>
        <v>1</v>
      </c>
      <c r="B359">
        <f t="shared" si="17"/>
        <v>0</v>
      </c>
      <c r="C359">
        <f t="shared" si="18"/>
        <v>1</v>
      </c>
      <c r="D359" s="7" t="s">
        <v>1730</v>
      </c>
      <c r="E359" s="8">
        <v>10000</v>
      </c>
      <c r="F359" s="8"/>
      <c r="G359" s="8"/>
      <c r="H359" s="8"/>
      <c r="I359" s="8"/>
      <c r="J359" s="8"/>
      <c r="K359" s="8"/>
      <c r="L359" s="8"/>
      <c r="M359" s="8"/>
      <c r="N359" s="9">
        <v>10000</v>
      </c>
    </row>
    <row r="360" spans="1:14" x14ac:dyDescent="0.2">
      <c r="A360">
        <f t="shared" si="16"/>
        <v>1</v>
      </c>
      <c r="B360">
        <f t="shared" si="17"/>
        <v>0</v>
      </c>
      <c r="C360">
        <f t="shared" si="18"/>
        <v>1</v>
      </c>
      <c r="D360" s="7" t="s">
        <v>1688</v>
      </c>
      <c r="E360" s="8">
        <v>10</v>
      </c>
      <c r="F360" s="8"/>
      <c r="G360" s="8"/>
      <c r="H360" s="8"/>
      <c r="I360" s="8"/>
      <c r="J360" s="8"/>
      <c r="K360" s="8"/>
      <c r="L360" s="8"/>
      <c r="M360" s="8"/>
      <c r="N360" s="9">
        <v>10</v>
      </c>
    </row>
    <row r="361" spans="1:14" x14ac:dyDescent="0.2">
      <c r="A361">
        <f t="shared" si="16"/>
        <v>1</v>
      </c>
      <c r="B361">
        <f t="shared" si="17"/>
        <v>0</v>
      </c>
      <c r="C361">
        <f t="shared" si="18"/>
        <v>1</v>
      </c>
      <c r="D361" s="7" t="s">
        <v>1960</v>
      </c>
      <c r="E361" s="8"/>
      <c r="F361" s="8"/>
      <c r="G361" s="8"/>
      <c r="H361" s="8"/>
      <c r="I361" s="8">
        <v>25</v>
      </c>
      <c r="J361" s="8"/>
      <c r="K361" s="8"/>
      <c r="L361" s="8"/>
      <c r="M361" s="8"/>
      <c r="N361" s="9">
        <v>25</v>
      </c>
    </row>
    <row r="362" spans="1:14" x14ac:dyDescent="0.2">
      <c r="A362">
        <f t="shared" si="16"/>
        <v>1</v>
      </c>
      <c r="B362">
        <f t="shared" si="17"/>
        <v>0</v>
      </c>
      <c r="C362">
        <f t="shared" si="18"/>
        <v>1</v>
      </c>
      <c r="D362" s="7" t="s">
        <v>1952</v>
      </c>
      <c r="E362" s="8"/>
      <c r="F362" s="8"/>
      <c r="G362" s="8"/>
      <c r="H362" s="8"/>
      <c r="I362" s="8">
        <v>1000</v>
      </c>
      <c r="J362" s="8"/>
      <c r="K362" s="8"/>
      <c r="L362" s="8"/>
      <c r="M362" s="8"/>
      <c r="N362" s="9">
        <v>1000</v>
      </c>
    </row>
    <row r="363" spans="1:14" x14ac:dyDescent="0.2">
      <c r="A363">
        <f t="shared" si="16"/>
        <v>1</v>
      </c>
      <c r="B363">
        <f t="shared" si="17"/>
        <v>0</v>
      </c>
      <c r="C363">
        <f t="shared" si="18"/>
        <v>1</v>
      </c>
      <c r="D363" s="7" t="s">
        <v>1813</v>
      </c>
      <c r="E363" s="8">
        <v>5000</v>
      </c>
      <c r="F363" s="8"/>
      <c r="G363" s="8"/>
      <c r="H363" s="8"/>
      <c r="I363" s="8"/>
      <c r="J363" s="8"/>
      <c r="K363" s="8"/>
      <c r="L363" s="8"/>
      <c r="M363" s="8"/>
      <c r="N363" s="9">
        <v>5000</v>
      </c>
    </row>
    <row r="364" spans="1:14" x14ac:dyDescent="0.2">
      <c r="A364">
        <f t="shared" si="16"/>
        <v>1</v>
      </c>
      <c r="B364">
        <f t="shared" si="17"/>
        <v>0</v>
      </c>
      <c r="C364">
        <f t="shared" si="18"/>
        <v>1</v>
      </c>
      <c r="D364" s="7" t="s">
        <v>1795</v>
      </c>
      <c r="E364" s="8">
        <v>100</v>
      </c>
      <c r="F364" s="8"/>
      <c r="G364" s="8"/>
      <c r="H364" s="8"/>
      <c r="I364" s="8"/>
      <c r="J364" s="8"/>
      <c r="K364" s="8"/>
      <c r="L364" s="8"/>
      <c r="M364" s="8"/>
      <c r="N364" s="9">
        <v>100</v>
      </c>
    </row>
    <row r="365" spans="1:14" x14ac:dyDescent="0.2">
      <c r="A365">
        <f t="shared" si="16"/>
        <v>1</v>
      </c>
      <c r="B365">
        <f t="shared" si="17"/>
        <v>0</v>
      </c>
      <c r="C365">
        <f t="shared" si="18"/>
        <v>1</v>
      </c>
      <c r="D365" s="7" t="s">
        <v>1417</v>
      </c>
      <c r="E365" s="8"/>
      <c r="F365" s="8"/>
      <c r="G365" s="8"/>
      <c r="H365" s="8"/>
      <c r="I365" s="8"/>
      <c r="J365" s="8">
        <v>15000</v>
      </c>
      <c r="K365" s="8"/>
      <c r="L365" s="8"/>
      <c r="M365" s="8"/>
      <c r="N365" s="9">
        <v>15000</v>
      </c>
    </row>
    <row r="366" spans="1:14" x14ac:dyDescent="0.2">
      <c r="A366">
        <f t="shared" si="16"/>
        <v>1</v>
      </c>
      <c r="B366">
        <f t="shared" si="17"/>
        <v>0</v>
      </c>
      <c r="C366">
        <f t="shared" si="18"/>
        <v>1</v>
      </c>
      <c r="D366" s="7" t="s">
        <v>1713</v>
      </c>
      <c r="E366" s="8"/>
      <c r="F366" s="8"/>
      <c r="G366" s="8"/>
      <c r="H366" s="8"/>
      <c r="I366" s="8"/>
      <c r="J366" s="8">
        <v>2500</v>
      </c>
      <c r="K366" s="8"/>
      <c r="L366" s="8"/>
      <c r="M366" s="8"/>
      <c r="N366" s="9">
        <v>2500</v>
      </c>
    </row>
    <row r="367" spans="1:14" x14ac:dyDescent="0.2">
      <c r="A367">
        <f t="shared" si="16"/>
        <v>1</v>
      </c>
      <c r="B367">
        <f t="shared" si="17"/>
        <v>0</v>
      </c>
      <c r="C367">
        <f t="shared" si="18"/>
        <v>1</v>
      </c>
      <c r="D367" s="7" t="s">
        <v>1786</v>
      </c>
      <c r="E367" s="8">
        <v>20</v>
      </c>
      <c r="F367" s="8">
        <v>30</v>
      </c>
      <c r="G367" s="8"/>
      <c r="H367" s="8"/>
      <c r="I367" s="8"/>
      <c r="J367" s="8"/>
      <c r="K367" s="8"/>
      <c r="L367" s="8"/>
      <c r="M367" s="8"/>
      <c r="N367" s="9">
        <v>50</v>
      </c>
    </row>
    <row r="368" spans="1:14" x14ac:dyDescent="0.2">
      <c r="A368">
        <f t="shared" si="16"/>
        <v>1</v>
      </c>
      <c r="B368">
        <f t="shared" si="17"/>
        <v>0</v>
      </c>
      <c r="C368">
        <f t="shared" si="18"/>
        <v>1</v>
      </c>
      <c r="D368" s="7" t="s">
        <v>1869</v>
      </c>
      <c r="E368" s="8"/>
      <c r="F368" s="8">
        <v>15000</v>
      </c>
      <c r="G368" s="8"/>
      <c r="H368" s="8"/>
      <c r="I368" s="8"/>
      <c r="J368" s="8"/>
      <c r="K368" s="8"/>
      <c r="L368" s="8"/>
      <c r="M368" s="8"/>
      <c r="N368" s="9">
        <v>15000</v>
      </c>
    </row>
    <row r="369" spans="1:14" x14ac:dyDescent="0.2">
      <c r="A369">
        <f t="shared" si="16"/>
        <v>1</v>
      </c>
      <c r="B369">
        <f t="shared" si="17"/>
        <v>0</v>
      </c>
      <c r="C369">
        <f t="shared" si="18"/>
        <v>1</v>
      </c>
      <c r="D369" s="7" t="s">
        <v>1825</v>
      </c>
      <c r="E369" s="8"/>
      <c r="F369" s="8">
        <v>25000</v>
      </c>
      <c r="G369" s="8"/>
      <c r="H369" s="8"/>
      <c r="I369" s="8"/>
      <c r="J369" s="8"/>
      <c r="K369" s="8"/>
      <c r="L369" s="8"/>
      <c r="M369" s="8"/>
      <c r="N369" s="9">
        <v>25000</v>
      </c>
    </row>
    <row r="370" spans="1:14" x14ac:dyDescent="0.2">
      <c r="A370">
        <f t="shared" si="16"/>
        <v>1</v>
      </c>
      <c r="B370">
        <f t="shared" si="17"/>
        <v>0</v>
      </c>
      <c r="C370">
        <f t="shared" si="18"/>
        <v>1</v>
      </c>
      <c r="D370" s="7" t="s">
        <v>1934</v>
      </c>
      <c r="E370" s="8"/>
      <c r="F370" s="8"/>
      <c r="G370" s="8"/>
      <c r="H370" s="8">
        <v>15000</v>
      </c>
      <c r="I370" s="8">
        <v>5000</v>
      </c>
      <c r="J370" s="8"/>
      <c r="K370" s="8"/>
      <c r="L370" s="8"/>
      <c r="M370" s="8"/>
      <c r="N370" s="9">
        <v>20000</v>
      </c>
    </row>
    <row r="371" spans="1:14" x14ac:dyDescent="0.2">
      <c r="A371">
        <f t="shared" si="16"/>
        <v>1</v>
      </c>
      <c r="B371">
        <f t="shared" si="17"/>
        <v>0</v>
      </c>
      <c r="C371">
        <f t="shared" si="18"/>
        <v>1</v>
      </c>
      <c r="D371" s="7" t="s">
        <v>1748</v>
      </c>
      <c r="E371" s="8"/>
      <c r="F371" s="8">
        <v>5000</v>
      </c>
      <c r="G371" s="8"/>
      <c r="H371" s="8"/>
      <c r="I371" s="8"/>
      <c r="J371" s="8"/>
      <c r="K371" s="8"/>
      <c r="L371" s="8"/>
      <c r="M371" s="8"/>
      <c r="N371" s="9">
        <v>5000</v>
      </c>
    </row>
    <row r="372" spans="1:14" x14ac:dyDescent="0.2">
      <c r="A372">
        <f t="shared" si="16"/>
        <v>1</v>
      </c>
      <c r="B372">
        <f t="shared" si="17"/>
        <v>0</v>
      </c>
      <c r="C372">
        <f t="shared" si="18"/>
        <v>1</v>
      </c>
      <c r="D372" s="7" t="s">
        <v>1763</v>
      </c>
      <c r="E372" s="8">
        <v>15000</v>
      </c>
      <c r="F372" s="8"/>
      <c r="G372" s="8"/>
      <c r="H372" s="8"/>
      <c r="I372" s="8"/>
      <c r="J372" s="8"/>
      <c r="K372" s="8"/>
      <c r="L372" s="8"/>
      <c r="M372" s="8"/>
      <c r="N372" s="9">
        <v>15000</v>
      </c>
    </row>
    <row r="373" spans="1:14" x14ac:dyDescent="0.2">
      <c r="A373">
        <f t="shared" si="16"/>
        <v>1</v>
      </c>
      <c r="B373">
        <f t="shared" si="17"/>
        <v>0</v>
      </c>
      <c r="C373">
        <f t="shared" si="18"/>
        <v>1</v>
      </c>
      <c r="D373" s="7" t="s">
        <v>1838</v>
      </c>
      <c r="E373" s="8"/>
      <c r="F373" s="8">
        <v>15000</v>
      </c>
      <c r="G373" s="8"/>
      <c r="H373" s="8"/>
      <c r="I373" s="8"/>
      <c r="J373" s="8"/>
      <c r="K373" s="8"/>
      <c r="L373" s="8"/>
      <c r="M373" s="8"/>
      <c r="N373" s="9">
        <v>15000</v>
      </c>
    </row>
    <row r="374" spans="1:14" x14ac:dyDescent="0.2">
      <c r="A374">
        <f t="shared" si="16"/>
        <v>1</v>
      </c>
      <c r="B374">
        <f t="shared" si="17"/>
        <v>0</v>
      </c>
      <c r="C374">
        <f t="shared" si="18"/>
        <v>1</v>
      </c>
      <c r="D374" s="7" t="s">
        <v>1972</v>
      </c>
      <c r="E374" s="8"/>
      <c r="F374" s="8"/>
      <c r="G374" s="8"/>
      <c r="H374" s="8"/>
      <c r="I374" s="8">
        <v>15000</v>
      </c>
      <c r="J374" s="8">
        <v>15000</v>
      </c>
      <c r="K374" s="8"/>
      <c r="L374" s="8"/>
      <c r="M374" s="8"/>
      <c r="N374" s="9">
        <v>30000</v>
      </c>
    </row>
    <row r="375" spans="1:14" x14ac:dyDescent="0.2">
      <c r="A375">
        <f t="shared" si="16"/>
        <v>0</v>
      </c>
      <c r="B375">
        <f t="shared" si="17"/>
        <v>1</v>
      </c>
      <c r="C375">
        <f t="shared" si="18"/>
        <v>0</v>
      </c>
      <c r="D375" s="7" t="s">
        <v>2011</v>
      </c>
      <c r="E375" s="8"/>
      <c r="F375" s="8"/>
      <c r="G375" s="8"/>
      <c r="H375" s="8"/>
      <c r="I375" s="8"/>
      <c r="J375" s="8"/>
      <c r="K375" s="8"/>
      <c r="L375" s="8"/>
      <c r="M375" s="8">
        <v>30000</v>
      </c>
      <c r="N375" s="9">
        <v>30000</v>
      </c>
    </row>
    <row r="376" spans="1:14" x14ac:dyDescent="0.2">
      <c r="A376">
        <f t="shared" si="16"/>
        <v>1</v>
      </c>
      <c r="B376">
        <f t="shared" si="17"/>
        <v>0</v>
      </c>
      <c r="C376">
        <f t="shared" si="18"/>
        <v>1</v>
      </c>
      <c r="D376" s="7" t="s">
        <v>1776</v>
      </c>
      <c r="E376" s="8">
        <v>50</v>
      </c>
      <c r="F376" s="8">
        <v>30</v>
      </c>
      <c r="G376" s="8"/>
      <c r="H376" s="8"/>
      <c r="I376" s="8"/>
      <c r="J376" s="8"/>
      <c r="K376" s="8"/>
      <c r="L376" s="8"/>
      <c r="M376" s="8"/>
      <c r="N376" s="9">
        <v>80</v>
      </c>
    </row>
    <row r="377" spans="1:14" x14ac:dyDescent="0.2">
      <c r="A377">
        <f t="shared" si="16"/>
        <v>1</v>
      </c>
      <c r="B377">
        <f t="shared" si="17"/>
        <v>0</v>
      </c>
      <c r="C377">
        <f t="shared" si="18"/>
        <v>1</v>
      </c>
      <c r="D377" s="7" t="s">
        <v>1870</v>
      </c>
      <c r="E377" s="8"/>
      <c r="F377" s="8">
        <v>1000</v>
      </c>
      <c r="G377" s="8"/>
      <c r="H377" s="8"/>
      <c r="I377" s="8"/>
      <c r="J377" s="8"/>
      <c r="K377" s="8"/>
      <c r="L377" s="8"/>
      <c r="M377" s="8"/>
      <c r="N377" s="9">
        <v>1000</v>
      </c>
    </row>
    <row r="378" spans="1:14" x14ac:dyDescent="0.2">
      <c r="A378">
        <f t="shared" si="16"/>
        <v>1</v>
      </c>
      <c r="B378">
        <f t="shared" si="17"/>
        <v>0</v>
      </c>
      <c r="C378">
        <f t="shared" si="18"/>
        <v>1</v>
      </c>
      <c r="D378" s="7" t="s">
        <v>1741</v>
      </c>
      <c r="E378" s="8">
        <v>2000</v>
      </c>
      <c r="F378" s="8"/>
      <c r="G378" s="8"/>
      <c r="H378" s="8"/>
      <c r="I378" s="8"/>
      <c r="J378" s="8"/>
      <c r="K378" s="8"/>
      <c r="L378" s="8"/>
      <c r="M378" s="8"/>
      <c r="N378" s="9">
        <v>2000</v>
      </c>
    </row>
    <row r="379" spans="1:14" x14ac:dyDescent="0.2">
      <c r="A379">
        <f t="shared" si="16"/>
        <v>1</v>
      </c>
      <c r="B379">
        <f t="shared" si="17"/>
        <v>0</v>
      </c>
      <c r="C379">
        <f t="shared" si="18"/>
        <v>1</v>
      </c>
      <c r="D379" s="7" t="s">
        <v>1803</v>
      </c>
      <c r="E379" s="8">
        <v>1000</v>
      </c>
      <c r="F379" s="8"/>
      <c r="G379" s="8"/>
      <c r="H379" s="8"/>
      <c r="I379" s="8"/>
      <c r="J379" s="8"/>
      <c r="K379" s="8"/>
      <c r="L379" s="8"/>
      <c r="M379" s="8"/>
      <c r="N379" s="9">
        <v>1000</v>
      </c>
    </row>
    <row r="380" spans="1:14" x14ac:dyDescent="0.2">
      <c r="A380">
        <f t="shared" si="16"/>
        <v>1</v>
      </c>
      <c r="B380">
        <f t="shared" si="17"/>
        <v>0</v>
      </c>
      <c r="C380">
        <f t="shared" si="18"/>
        <v>1</v>
      </c>
      <c r="D380" s="7" t="s">
        <v>1878</v>
      </c>
      <c r="E380" s="8"/>
      <c r="F380" s="8">
        <v>100</v>
      </c>
      <c r="G380" s="8"/>
      <c r="H380" s="8"/>
      <c r="I380" s="8"/>
      <c r="J380" s="8"/>
      <c r="K380" s="8"/>
      <c r="L380" s="8"/>
      <c r="M380" s="8"/>
      <c r="N380" s="9">
        <v>100</v>
      </c>
    </row>
    <row r="381" spans="1:14" x14ac:dyDescent="0.2">
      <c r="A381">
        <f t="shared" si="16"/>
        <v>1</v>
      </c>
      <c r="B381">
        <f t="shared" si="17"/>
        <v>0</v>
      </c>
      <c r="C381">
        <f t="shared" si="18"/>
        <v>1</v>
      </c>
      <c r="D381" s="7" t="s">
        <v>1686</v>
      </c>
      <c r="E381" s="8"/>
      <c r="F381" s="8"/>
      <c r="G381" s="8"/>
      <c r="H381" s="8">
        <v>15000</v>
      </c>
      <c r="I381" s="8"/>
      <c r="J381" s="8"/>
      <c r="K381" s="8"/>
      <c r="L381" s="8"/>
      <c r="M381" s="8"/>
      <c r="N381" s="9">
        <v>15000</v>
      </c>
    </row>
    <row r="382" spans="1:14" x14ac:dyDescent="0.2">
      <c r="A382">
        <f t="shared" si="16"/>
        <v>1</v>
      </c>
      <c r="B382">
        <f t="shared" si="17"/>
        <v>0</v>
      </c>
      <c r="C382">
        <f t="shared" si="18"/>
        <v>1</v>
      </c>
      <c r="D382" s="7" t="s">
        <v>1921</v>
      </c>
      <c r="E382" s="8"/>
      <c r="F382" s="8"/>
      <c r="G382" s="8">
        <v>5000</v>
      </c>
      <c r="H382" s="8"/>
      <c r="I382" s="8"/>
      <c r="J382" s="8"/>
      <c r="K382" s="8"/>
      <c r="L382" s="8"/>
      <c r="M382" s="8"/>
      <c r="N382" s="9">
        <v>5000</v>
      </c>
    </row>
    <row r="383" spans="1:14" x14ac:dyDescent="0.2">
      <c r="A383">
        <f t="shared" si="16"/>
        <v>1</v>
      </c>
      <c r="B383">
        <f t="shared" si="17"/>
        <v>0</v>
      </c>
      <c r="C383">
        <f t="shared" si="18"/>
        <v>1</v>
      </c>
      <c r="D383" s="7" t="s">
        <v>1888</v>
      </c>
      <c r="E383" s="8"/>
      <c r="F383" s="8">
        <v>2000</v>
      </c>
      <c r="G383" s="8"/>
      <c r="H383" s="8"/>
      <c r="I383" s="8"/>
      <c r="J383" s="8"/>
      <c r="K383" s="8"/>
      <c r="L383" s="8"/>
      <c r="M383" s="8"/>
      <c r="N383" s="9">
        <v>2000</v>
      </c>
    </row>
    <row r="384" spans="1:14" x14ac:dyDescent="0.2">
      <c r="A384">
        <f t="shared" si="16"/>
        <v>1</v>
      </c>
      <c r="B384">
        <f t="shared" si="17"/>
        <v>0</v>
      </c>
      <c r="C384">
        <f t="shared" si="18"/>
        <v>1</v>
      </c>
      <c r="D384" s="7" t="s">
        <v>1788</v>
      </c>
      <c r="E384" s="8"/>
      <c r="F384" s="8">
        <v>500</v>
      </c>
      <c r="G384" s="8"/>
      <c r="H384" s="8"/>
      <c r="I384" s="8"/>
      <c r="J384" s="8"/>
      <c r="K384" s="8"/>
      <c r="L384" s="8"/>
      <c r="M384" s="8"/>
      <c r="N384" s="9">
        <v>500</v>
      </c>
    </row>
    <row r="385" spans="1:14" x14ac:dyDescent="0.2">
      <c r="A385">
        <f t="shared" si="16"/>
        <v>1</v>
      </c>
      <c r="B385">
        <f t="shared" si="17"/>
        <v>0</v>
      </c>
      <c r="C385">
        <f t="shared" si="18"/>
        <v>1</v>
      </c>
      <c r="D385" s="7" t="s">
        <v>1941</v>
      </c>
      <c r="E385" s="8"/>
      <c r="F385" s="8"/>
      <c r="G385" s="8"/>
      <c r="H385" s="8">
        <v>15000</v>
      </c>
      <c r="I385" s="8"/>
      <c r="J385" s="8">
        <v>10000</v>
      </c>
      <c r="K385" s="8"/>
      <c r="L385" s="8"/>
      <c r="M385" s="8"/>
      <c r="N385" s="9">
        <v>25000</v>
      </c>
    </row>
    <row r="386" spans="1:14" x14ac:dyDescent="0.2">
      <c r="A386">
        <f t="shared" si="16"/>
        <v>1</v>
      </c>
      <c r="B386">
        <f t="shared" si="17"/>
        <v>0</v>
      </c>
      <c r="C386">
        <f t="shared" si="18"/>
        <v>1</v>
      </c>
      <c r="D386" s="7" t="s">
        <v>1753</v>
      </c>
      <c r="E386" s="8">
        <v>100</v>
      </c>
      <c r="F386" s="8"/>
      <c r="G386" s="8"/>
      <c r="H386" s="8"/>
      <c r="I386" s="8"/>
      <c r="J386" s="8"/>
      <c r="K386" s="8"/>
      <c r="L386" s="8"/>
      <c r="M386" s="8"/>
      <c r="N386" s="9">
        <v>100</v>
      </c>
    </row>
    <row r="387" spans="1:14" x14ac:dyDescent="0.2">
      <c r="A387">
        <f t="shared" si="16"/>
        <v>1</v>
      </c>
      <c r="B387">
        <f t="shared" si="17"/>
        <v>0</v>
      </c>
      <c r="C387">
        <f t="shared" si="18"/>
        <v>1</v>
      </c>
      <c r="D387" s="7" t="s">
        <v>1845</v>
      </c>
      <c r="E387" s="8"/>
      <c r="F387" s="8">
        <v>15000</v>
      </c>
      <c r="G387" s="8"/>
      <c r="H387" s="8"/>
      <c r="I387" s="8"/>
      <c r="J387" s="8"/>
      <c r="K387" s="8"/>
      <c r="L387" s="8"/>
      <c r="M387" s="8"/>
      <c r="N387" s="9">
        <v>15000</v>
      </c>
    </row>
    <row r="388" spans="1:14" x14ac:dyDescent="0.2">
      <c r="A388">
        <f t="shared" ref="A388:A441" si="19">IF(COUNTA(E388:J388)&gt;0,1,0)</f>
        <v>1</v>
      </c>
      <c r="B388">
        <f t="shared" ref="B388:B441" si="20">IF(COUNTA(L388:M388)&gt;0,1,0)</f>
        <v>0</v>
      </c>
      <c r="C388">
        <f t="shared" si="18"/>
        <v>1</v>
      </c>
      <c r="D388" s="7" t="s">
        <v>1766</v>
      </c>
      <c r="E388" s="8"/>
      <c r="F388" s="8">
        <v>20</v>
      </c>
      <c r="G388" s="8"/>
      <c r="H388" s="8"/>
      <c r="I388" s="8"/>
      <c r="J388" s="8"/>
      <c r="K388" s="8"/>
      <c r="L388" s="8"/>
      <c r="M388" s="8"/>
      <c r="N388" s="9">
        <v>20</v>
      </c>
    </row>
    <row r="389" spans="1:14" x14ac:dyDescent="0.2">
      <c r="A389">
        <f t="shared" si="19"/>
        <v>1</v>
      </c>
      <c r="B389">
        <f t="shared" si="20"/>
        <v>0</v>
      </c>
      <c r="C389">
        <f t="shared" si="18"/>
        <v>1</v>
      </c>
      <c r="D389" s="7" t="s">
        <v>1922</v>
      </c>
      <c r="E389" s="8"/>
      <c r="F389" s="8"/>
      <c r="G389" s="8">
        <v>1880</v>
      </c>
      <c r="H389" s="8"/>
      <c r="I389" s="8"/>
      <c r="J389" s="8"/>
      <c r="K389" s="8"/>
      <c r="L389" s="8"/>
      <c r="M389" s="8"/>
      <c r="N389" s="9">
        <v>1880</v>
      </c>
    </row>
    <row r="390" spans="1:14" x14ac:dyDescent="0.2">
      <c r="A390">
        <f t="shared" si="19"/>
        <v>1</v>
      </c>
      <c r="B390">
        <f t="shared" si="20"/>
        <v>0</v>
      </c>
      <c r="C390">
        <f t="shared" si="18"/>
        <v>1</v>
      </c>
      <c r="D390" s="7" t="s">
        <v>1659</v>
      </c>
      <c r="E390" s="8"/>
      <c r="F390" s="8">
        <v>10000</v>
      </c>
      <c r="G390" s="8">
        <v>26500</v>
      </c>
      <c r="H390" s="8"/>
      <c r="I390" s="8"/>
      <c r="J390" s="8"/>
      <c r="K390" s="8"/>
      <c r="L390" s="8"/>
      <c r="M390" s="8"/>
      <c r="N390" s="9">
        <v>36500</v>
      </c>
    </row>
    <row r="391" spans="1:14" x14ac:dyDescent="0.2">
      <c r="A391">
        <f t="shared" si="19"/>
        <v>1</v>
      </c>
      <c r="B391">
        <f t="shared" si="20"/>
        <v>0</v>
      </c>
      <c r="C391">
        <f t="shared" si="18"/>
        <v>1</v>
      </c>
      <c r="D391" s="7" t="s">
        <v>1721</v>
      </c>
      <c r="E391" s="8"/>
      <c r="F391" s="8">
        <v>100</v>
      </c>
      <c r="G391" s="8"/>
      <c r="H391" s="8"/>
      <c r="I391" s="8"/>
      <c r="J391" s="8"/>
      <c r="K391" s="8"/>
      <c r="L391" s="8"/>
      <c r="M391" s="8"/>
      <c r="N391" s="9">
        <v>100</v>
      </c>
    </row>
    <row r="392" spans="1:14" x14ac:dyDescent="0.2">
      <c r="A392">
        <f t="shared" si="19"/>
        <v>1</v>
      </c>
      <c r="B392">
        <f t="shared" si="20"/>
        <v>0</v>
      </c>
      <c r="C392">
        <f t="shared" si="18"/>
        <v>1</v>
      </c>
      <c r="D392" s="7" t="s">
        <v>1680</v>
      </c>
      <c r="E392" s="8"/>
      <c r="F392" s="8">
        <v>15000</v>
      </c>
      <c r="G392" s="8"/>
      <c r="H392" s="8"/>
      <c r="I392" s="8"/>
      <c r="J392" s="8"/>
      <c r="K392" s="8"/>
      <c r="L392" s="8"/>
      <c r="M392" s="8"/>
      <c r="N392" s="9">
        <v>15000</v>
      </c>
    </row>
    <row r="393" spans="1:14" x14ac:dyDescent="0.2">
      <c r="A393">
        <f t="shared" si="19"/>
        <v>1</v>
      </c>
      <c r="B393">
        <f t="shared" si="20"/>
        <v>0</v>
      </c>
      <c r="C393">
        <f t="shared" si="18"/>
        <v>1</v>
      </c>
      <c r="D393" s="7" t="s">
        <v>274</v>
      </c>
      <c r="E393" s="8">
        <v>10000</v>
      </c>
      <c r="F393" s="8">
        <v>15000</v>
      </c>
      <c r="G393" s="8"/>
      <c r="H393" s="8">
        <v>10000</v>
      </c>
      <c r="I393" s="8"/>
      <c r="J393" s="8"/>
      <c r="K393" s="8"/>
      <c r="L393" s="8"/>
      <c r="M393" s="8"/>
      <c r="N393" s="9">
        <v>35000</v>
      </c>
    </row>
    <row r="394" spans="1:14" x14ac:dyDescent="0.2">
      <c r="A394">
        <f t="shared" si="19"/>
        <v>1</v>
      </c>
      <c r="B394">
        <f t="shared" si="20"/>
        <v>1</v>
      </c>
      <c r="C394">
        <f t="shared" si="18"/>
        <v>0</v>
      </c>
      <c r="D394" s="7" t="s">
        <v>1959</v>
      </c>
      <c r="E394" s="8"/>
      <c r="F394" s="8"/>
      <c r="G394" s="8"/>
      <c r="H394" s="8"/>
      <c r="I394" s="8">
        <v>10000</v>
      </c>
      <c r="J394" s="8">
        <v>15000</v>
      </c>
      <c r="K394" s="8"/>
      <c r="L394" s="8">
        <v>14822.55</v>
      </c>
      <c r="M394" s="8">
        <v>15000</v>
      </c>
      <c r="N394" s="9">
        <v>54822.55</v>
      </c>
    </row>
    <row r="395" spans="1:14" x14ac:dyDescent="0.2">
      <c r="A395">
        <f t="shared" si="19"/>
        <v>1</v>
      </c>
      <c r="B395">
        <f t="shared" si="20"/>
        <v>0</v>
      </c>
      <c r="C395">
        <f t="shared" si="18"/>
        <v>1</v>
      </c>
      <c r="D395" s="7" t="s">
        <v>1891</v>
      </c>
      <c r="E395" s="8"/>
      <c r="F395" s="8">
        <v>5000</v>
      </c>
      <c r="G395" s="8"/>
      <c r="H395" s="8"/>
      <c r="I395" s="8"/>
      <c r="J395" s="8"/>
      <c r="K395" s="8"/>
      <c r="L395" s="8"/>
      <c r="M395" s="8"/>
      <c r="N395" s="9">
        <v>5000</v>
      </c>
    </row>
    <row r="396" spans="1:14" x14ac:dyDescent="0.2">
      <c r="A396">
        <f t="shared" si="19"/>
        <v>1</v>
      </c>
      <c r="B396">
        <f t="shared" si="20"/>
        <v>0</v>
      </c>
      <c r="C396">
        <f t="shared" si="18"/>
        <v>1</v>
      </c>
      <c r="D396" s="7" t="s">
        <v>1882</v>
      </c>
      <c r="E396" s="8"/>
      <c r="F396" s="8">
        <v>2000</v>
      </c>
      <c r="G396" s="8"/>
      <c r="H396" s="8"/>
      <c r="I396" s="8"/>
      <c r="J396" s="8"/>
      <c r="K396" s="8"/>
      <c r="L396" s="8"/>
      <c r="M396" s="8"/>
      <c r="N396" s="9">
        <v>2000</v>
      </c>
    </row>
    <row r="397" spans="1:14" x14ac:dyDescent="0.2">
      <c r="A397">
        <f t="shared" si="19"/>
        <v>1</v>
      </c>
      <c r="B397">
        <f t="shared" si="20"/>
        <v>0</v>
      </c>
      <c r="C397">
        <f t="shared" si="18"/>
        <v>1</v>
      </c>
      <c r="D397" s="7" t="s">
        <v>1896</v>
      </c>
      <c r="E397" s="8"/>
      <c r="F397" s="8">
        <v>15000</v>
      </c>
      <c r="G397" s="8"/>
      <c r="H397" s="8"/>
      <c r="I397" s="8"/>
      <c r="J397" s="8"/>
      <c r="K397" s="8"/>
      <c r="L397" s="8"/>
      <c r="M397" s="8"/>
      <c r="N397" s="9">
        <v>15000</v>
      </c>
    </row>
    <row r="398" spans="1:14" x14ac:dyDescent="0.2">
      <c r="A398">
        <f t="shared" si="19"/>
        <v>1</v>
      </c>
      <c r="B398">
        <f t="shared" si="20"/>
        <v>0</v>
      </c>
      <c r="C398">
        <f t="shared" si="18"/>
        <v>1</v>
      </c>
      <c r="D398" s="7" t="s">
        <v>1604</v>
      </c>
      <c r="E398" s="8">
        <v>15000</v>
      </c>
      <c r="F398" s="8">
        <v>1500</v>
      </c>
      <c r="G398" s="8"/>
      <c r="H398" s="8"/>
      <c r="I398" s="8"/>
      <c r="J398" s="8"/>
      <c r="K398" s="8"/>
      <c r="L398" s="8"/>
      <c r="M398" s="8"/>
      <c r="N398" s="9">
        <v>16500</v>
      </c>
    </row>
    <row r="399" spans="1:14" x14ac:dyDescent="0.2">
      <c r="A399">
        <f t="shared" si="19"/>
        <v>1</v>
      </c>
      <c r="B399">
        <f t="shared" si="20"/>
        <v>0</v>
      </c>
      <c r="C399">
        <f t="shared" si="18"/>
        <v>1</v>
      </c>
      <c r="D399" s="7" t="s">
        <v>1610</v>
      </c>
      <c r="E399" s="8"/>
      <c r="F399" s="8"/>
      <c r="G399" s="8"/>
      <c r="H399" s="8">
        <v>30000</v>
      </c>
      <c r="I399" s="8"/>
      <c r="J399" s="8"/>
      <c r="K399" s="8"/>
      <c r="L399" s="8"/>
      <c r="M399" s="8"/>
      <c r="N399" s="9">
        <v>30000</v>
      </c>
    </row>
    <row r="400" spans="1:14" x14ac:dyDescent="0.2">
      <c r="A400">
        <f t="shared" si="19"/>
        <v>1</v>
      </c>
      <c r="B400">
        <f t="shared" si="20"/>
        <v>0</v>
      </c>
      <c r="C400">
        <f t="shared" si="18"/>
        <v>1</v>
      </c>
      <c r="D400" s="7" t="s">
        <v>1832</v>
      </c>
      <c r="E400" s="8"/>
      <c r="F400" s="8">
        <v>15000</v>
      </c>
      <c r="G400" s="8">
        <v>15000</v>
      </c>
      <c r="H400" s="8">
        <v>15000</v>
      </c>
      <c r="I400" s="8">
        <v>15000</v>
      </c>
      <c r="J400" s="8">
        <v>15000</v>
      </c>
      <c r="K400" s="8"/>
      <c r="L400" s="8"/>
      <c r="M400" s="8"/>
      <c r="N400" s="9">
        <v>75000</v>
      </c>
    </row>
    <row r="401" spans="1:14" x14ac:dyDescent="0.2">
      <c r="A401">
        <f t="shared" si="19"/>
        <v>1</v>
      </c>
      <c r="B401">
        <f t="shared" si="20"/>
        <v>0</v>
      </c>
      <c r="C401">
        <f t="shared" si="18"/>
        <v>1</v>
      </c>
      <c r="D401" s="7" t="s">
        <v>1892</v>
      </c>
      <c r="E401" s="8"/>
      <c r="F401" s="8">
        <v>15000</v>
      </c>
      <c r="G401" s="8"/>
      <c r="H401" s="8"/>
      <c r="I401" s="8"/>
      <c r="J401" s="8"/>
      <c r="K401" s="8"/>
      <c r="L401" s="8"/>
      <c r="M401" s="8"/>
      <c r="N401" s="9">
        <v>15000</v>
      </c>
    </row>
    <row r="402" spans="1:14" x14ac:dyDescent="0.2">
      <c r="A402">
        <f t="shared" si="19"/>
        <v>1</v>
      </c>
      <c r="B402">
        <f t="shared" si="20"/>
        <v>0</v>
      </c>
      <c r="C402">
        <f t="shared" si="18"/>
        <v>1</v>
      </c>
      <c r="D402" s="7" t="s">
        <v>1752</v>
      </c>
      <c r="E402" s="8"/>
      <c r="F402" s="8">
        <v>15000</v>
      </c>
      <c r="G402" s="8"/>
      <c r="H402" s="8"/>
      <c r="I402" s="8">
        <v>15000</v>
      </c>
      <c r="J402" s="8"/>
      <c r="K402" s="8"/>
      <c r="L402" s="8"/>
      <c r="M402" s="8"/>
      <c r="N402" s="9">
        <v>30000</v>
      </c>
    </row>
    <row r="403" spans="1:14" x14ac:dyDescent="0.2">
      <c r="A403">
        <f t="shared" si="19"/>
        <v>1</v>
      </c>
      <c r="B403">
        <f t="shared" si="20"/>
        <v>0</v>
      </c>
      <c r="C403">
        <f t="shared" si="18"/>
        <v>1</v>
      </c>
      <c r="D403" s="7" t="s">
        <v>1836</v>
      </c>
      <c r="E403" s="8"/>
      <c r="F403" s="8">
        <v>15000</v>
      </c>
      <c r="G403" s="8"/>
      <c r="H403" s="8"/>
      <c r="I403" s="8"/>
      <c r="J403" s="8"/>
      <c r="K403" s="8"/>
      <c r="L403" s="8"/>
      <c r="M403" s="8"/>
      <c r="N403" s="9">
        <v>15000</v>
      </c>
    </row>
    <row r="404" spans="1:14" x14ac:dyDescent="0.2">
      <c r="A404">
        <f t="shared" si="19"/>
        <v>1</v>
      </c>
      <c r="B404">
        <f t="shared" si="20"/>
        <v>0</v>
      </c>
      <c r="C404">
        <f t="shared" si="18"/>
        <v>1</v>
      </c>
      <c r="D404" s="7" t="s">
        <v>1595</v>
      </c>
      <c r="E404" s="8"/>
      <c r="F404" s="8"/>
      <c r="G404" s="8"/>
      <c r="H404" s="8">
        <v>15000</v>
      </c>
      <c r="I404" s="8">
        <v>15000</v>
      </c>
      <c r="J404" s="8"/>
      <c r="K404" s="8"/>
      <c r="L404" s="8"/>
      <c r="M404" s="8"/>
      <c r="N404" s="9">
        <v>30000</v>
      </c>
    </row>
    <row r="405" spans="1:14" x14ac:dyDescent="0.2">
      <c r="A405">
        <f t="shared" si="19"/>
        <v>1</v>
      </c>
      <c r="B405">
        <f t="shared" si="20"/>
        <v>0</v>
      </c>
      <c r="C405">
        <f t="shared" si="18"/>
        <v>1</v>
      </c>
      <c r="D405" s="7" t="s">
        <v>1619</v>
      </c>
      <c r="E405" s="8">
        <v>14000</v>
      </c>
      <c r="F405" s="8">
        <v>15000</v>
      </c>
      <c r="G405" s="8"/>
      <c r="H405" s="8"/>
      <c r="I405" s="8"/>
      <c r="J405" s="8"/>
      <c r="K405" s="8"/>
      <c r="L405" s="8"/>
      <c r="M405" s="8"/>
      <c r="N405" s="9">
        <v>29000</v>
      </c>
    </row>
    <row r="406" spans="1:14" x14ac:dyDescent="0.2">
      <c r="A406">
        <f t="shared" si="19"/>
        <v>1</v>
      </c>
      <c r="B406">
        <f t="shared" si="20"/>
        <v>1</v>
      </c>
      <c r="C406">
        <f t="shared" si="18"/>
        <v>0</v>
      </c>
      <c r="D406" s="7" t="s">
        <v>1594</v>
      </c>
      <c r="E406" s="8"/>
      <c r="F406" s="8"/>
      <c r="G406" s="8"/>
      <c r="H406" s="8"/>
      <c r="I406" s="8"/>
      <c r="J406" s="8">
        <v>15000</v>
      </c>
      <c r="K406" s="8"/>
      <c r="L406" s="8"/>
      <c r="M406" s="8">
        <v>45000</v>
      </c>
      <c r="N406" s="9">
        <v>60000</v>
      </c>
    </row>
    <row r="407" spans="1:14" x14ac:dyDescent="0.2">
      <c r="A407">
        <f t="shared" si="19"/>
        <v>1</v>
      </c>
      <c r="B407">
        <f t="shared" si="20"/>
        <v>0</v>
      </c>
      <c r="C407">
        <f t="shared" si="18"/>
        <v>1</v>
      </c>
      <c r="D407" s="7" t="s">
        <v>1745</v>
      </c>
      <c r="E407" s="8"/>
      <c r="F407" s="8">
        <v>15000</v>
      </c>
      <c r="G407" s="8">
        <v>15000</v>
      </c>
      <c r="H407" s="8">
        <v>15000</v>
      </c>
      <c r="I407" s="8">
        <v>15000</v>
      </c>
      <c r="J407" s="8">
        <v>15000</v>
      </c>
      <c r="K407" s="8"/>
      <c r="L407" s="8"/>
      <c r="M407" s="8"/>
      <c r="N407" s="9">
        <v>75000</v>
      </c>
    </row>
    <row r="408" spans="1:14" x14ac:dyDescent="0.2">
      <c r="A408">
        <f t="shared" si="19"/>
        <v>1</v>
      </c>
      <c r="B408">
        <f t="shared" si="20"/>
        <v>0</v>
      </c>
      <c r="C408">
        <f t="shared" si="18"/>
        <v>1</v>
      </c>
      <c r="D408" s="7" t="s">
        <v>1698</v>
      </c>
      <c r="E408" s="8"/>
      <c r="F408" s="8"/>
      <c r="G408" s="8">
        <v>1000</v>
      </c>
      <c r="H408" s="8"/>
      <c r="I408" s="8"/>
      <c r="J408" s="8"/>
      <c r="K408" s="8"/>
      <c r="L408" s="8"/>
      <c r="M408" s="8"/>
      <c r="N408" s="9">
        <v>1000</v>
      </c>
    </row>
    <row r="409" spans="1:14" x14ac:dyDescent="0.2">
      <c r="A409">
        <f t="shared" si="19"/>
        <v>1</v>
      </c>
      <c r="B409">
        <f t="shared" si="20"/>
        <v>0</v>
      </c>
      <c r="C409">
        <f t="shared" si="18"/>
        <v>1</v>
      </c>
      <c r="D409" s="7" t="s">
        <v>1597</v>
      </c>
      <c r="E409" s="8">
        <v>15000</v>
      </c>
      <c r="F409" s="8"/>
      <c r="G409" s="8"/>
      <c r="H409" s="8"/>
      <c r="I409" s="8"/>
      <c r="J409" s="8">
        <v>15000</v>
      </c>
      <c r="K409" s="8"/>
      <c r="L409" s="8"/>
      <c r="M409" s="8"/>
      <c r="N409" s="9">
        <v>30000</v>
      </c>
    </row>
    <row r="410" spans="1:14" x14ac:dyDescent="0.2">
      <c r="A410">
        <f t="shared" si="19"/>
        <v>1</v>
      </c>
      <c r="B410">
        <f t="shared" si="20"/>
        <v>0</v>
      </c>
      <c r="C410">
        <f t="shared" ref="C410:C441" si="21">IF((A410-B410)&gt;0,1,0)</f>
        <v>1</v>
      </c>
      <c r="D410" s="7" t="s">
        <v>1665</v>
      </c>
      <c r="E410" s="8">
        <v>5000</v>
      </c>
      <c r="F410" s="8">
        <v>15000</v>
      </c>
      <c r="G410" s="8">
        <v>15000</v>
      </c>
      <c r="H410" s="8">
        <v>15000</v>
      </c>
      <c r="I410" s="8">
        <v>15000</v>
      </c>
      <c r="J410" s="8">
        <v>15000</v>
      </c>
      <c r="K410" s="8"/>
      <c r="L410" s="8"/>
      <c r="M410" s="8"/>
      <c r="N410" s="9">
        <v>80000</v>
      </c>
    </row>
    <row r="411" spans="1:14" x14ac:dyDescent="0.2">
      <c r="A411">
        <f t="shared" si="19"/>
        <v>1</v>
      </c>
      <c r="B411">
        <f t="shared" si="20"/>
        <v>0</v>
      </c>
      <c r="C411">
        <f t="shared" si="21"/>
        <v>1</v>
      </c>
      <c r="D411" s="7" t="s">
        <v>1860</v>
      </c>
      <c r="E411" s="8"/>
      <c r="F411" s="8">
        <v>15000</v>
      </c>
      <c r="G411" s="8"/>
      <c r="H411" s="8"/>
      <c r="I411" s="8"/>
      <c r="J411" s="8"/>
      <c r="K411" s="8"/>
      <c r="L411" s="8"/>
      <c r="M411" s="8"/>
      <c r="N411" s="9">
        <v>15000</v>
      </c>
    </row>
    <row r="412" spans="1:14" x14ac:dyDescent="0.2">
      <c r="A412">
        <f t="shared" si="19"/>
        <v>1</v>
      </c>
      <c r="B412">
        <f t="shared" si="20"/>
        <v>0</v>
      </c>
      <c r="C412">
        <f t="shared" si="21"/>
        <v>1</v>
      </c>
      <c r="D412" s="7" t="s">
        <v>1642</v>
      </c>
      <c r="E412" s="8">
        <v>15000</v>
      </c>
      <c r="F412" s="8"/>
      <c r="G412" s="8"/>
      <c r="H412" s="8"/>
      <c r="I412" s="8"/>
      <c r="J412" s="8">
        <v>15000</v>
      </c>
      <c r="K412" s="8"/>
      <c r="L412" s="8"/>
      <c r="M412" s="8"/>
      <c r="N412" s="9">
        <v>30000</v>
      </c>
    </row>
    <row r="413" spans="1:14" x14ac:dyDescent="0.2">
      <c r="A413">
        <f t="shared" si="19"/>
        <v>1</v>
      </c>
      <c r="B413">
        <f t="shared" si="20"/>
        <v>0</v>
      </c>
      <c r="C413">
        <f t="shared" si="21"/>
        <v>1</v>
      </c>
      <c r="D413" s="7" t="s">
        <v>1928</v>
      </c>
      <c r="E413" s="8"/>
      <c r="F413" s="8"/>
      <c r="G413" s="8">
        <v>3000</v>
      </c>
      <c r="H413" s="8"/>
      <c r="I413" s="8"/>
      <c r="J413" s="8"/>
      <c r="K413" s="8"/>
      <c r="L413" s="8"/>
      <c r="M413" s="8"/>
      <c r="N413" s="9">
        <v>3000</v>
      </c>
    </row>
    <row r="414" spans="1:14" x14ac:dyDescent="0.2">
      <c r="A414">
        <f t="shared" si="19"/>
        <v>1</v>
      </c>
      <c r="B414">
        <f t="shared" si="20"/>
        <v>0</v>
      </c>
      <c r="C414">
        <f t="shared" si="21"/>
        <v>1</v>
      </c>
      <c r="D414" s="7" t="s">
        <v>1931</v>
      </c>
      <c r="E414" s="8"/>
      <c r="F414" s="8"/>
      <c r="G414" s="8">
        <v>350</v>
      </c>
      <c r="H414" s="8"/>
      <c r="I414" s="8"/>
      <c r="J414" s="8"/>
      <c r="K414" s="8"/>
      <c r="L414" s="8"/>
      <c r="M414" s="8"/>
      <c r="N414" s="9">
        <v>350</v>
      </c>
    </row>
    <row r="415" spans="1:14" x14ac:dyDescent="0.2">
      <c r="A415">
        <f t="shared" si="19"/>
        <v>1</v>
      </c>
      <c r="B415">
        <f t="shared" si="20"/>
        <v>0</v>
      </c>
      <c r="C415">
        <f t="shared" si="21"/>
        <v>1</v>
      </c>
      <c r="D415" s="7" t="s">
        <v>1954</v>
      </c>
      <c r="E415" s="8"/>
      <c r="F415" s="8"/>
      <c r="G415" s="8"/>
      <c r="H415" s="8"/>
      <c r="I415" s="8">
        <v>220</v>
      </c>
      <c r="J415" s="8"/>
      <c r="K415" s="8"/>
      <c r="L415" s="8"/>
      <c r="M415" s="8"/>
      <c r="N415" s="9">
        <v>220</v>
      </c>
    </row>
    <row r="416" spans="1:14" x14ac:dyDescent="0.2">
      <c r="A416">
        <f t="shared" si="19"/>
        <v>1</v>
      </c>
      <c r="B416">
        <f t="shared" si="20"/>
        <v>0</v>
      </c>
      <c r="C416">
        <f t="shared" si="21"/>
        <v>1</v>
      </c>
      <c r="D416" s="7" t="s">
        <v>1942</v>
      </c>
      <c r="E416" s="8"/>
      <c r="F416" s="8"/>
      <c r="G416" s="8"/>
      <c r="H416" s="8">
        <v>325</v>
      </c>
      <c r="I416" s="8"/>
      <c r="J416" s="8"/>
      <c r="K416" s="8"/>
      <c r="L416" s="8"/>
      <c r="M416" s="8"/>
      <c r="N416" s="9">
        <v>325</v>
      </c>
    </row>
    <row r="417" spans="1:14" x14ac:dyDescent="0.2">
      <c r="A417">
        <f t="shared" si="19"/>
        <v>1</v>
      </c>
      <c r="B417">
        <f t="shared" si="20"/>
        <v>0</v>
      </c>
      <c r="C417">
        <f t="shared" si="21"/>
        <v>1</v>
      </c>
      <c r="D417" s="7" t="s">
        <v>1627</v>
      </c>
      <c r="E417" s="8">
        <v>15000</v>
      </c>
      <c r="F417" s="8">
        <v>15000</v>
      </c>
      <c r="G417" s="8"/>
      <c r="H417" s="8"/>
      <c r="I417" s="8"/>
      <c r="J417" s="8"/>
      <c r="K417" s="8"/>
      <c r="L417" s="8"/>
      <c r="M417" s="8"/>
      <c r="N417" s="9">
        <v>30000</v>
      </c>
    </row>
    <row r="418" spans="1:14" x14ac:dyDescent="0.2">
      <c r="A418">
        <f t="shared" si="19"/>
        <v>1</v>
      </c>
      <c r="B418">
        <f t="shared" si="20"/>
        <v>0</v>
      </c>
      <c r="C418">
        <f t="shared" si="21"/>
        <v>1</v>
      </c>
      <c r="D418" s="7" t="s">
        <v>1488</v>
      </c>
      <c r="E418" s="8"/>
      <c r="F418" s="8"/>
      <c r="G418" s="8"/>
      <c r="H418" s="8"/>
      <c r="I418" s="8"/>
      <c r="J418" s="8">
        <v>2500</v>
      </c>
      <c r="K418" s="8"/>
      <c r="L418" s="8"/>
      <c r="M418" s="8"/>
      <c r="N418" s="9">
        <v>2500</v>
      </c>
    </row>
    <row r="419" spans="1:14" x14ac:dyDescent="0.2">
      <c r="A419">
        <f t="shared" si="19"/>
        <v>1</v>
      </c>
      <c r="B419">
        <f t="shared" si="20"/>
        <v>0</v>
      </c>
      <c r="C419">
        <f t="shared" si="21"/>
        <v>1</v>
      </c>
      <c r="D419" s="7" t="s">
        <v>1840</v>
      </c>
      <c r="E419" s="8"/>
      <c r="F419" s="8">
        <v>1000</v>
      </c>
      <c r="G419" s="8"/>
      <c r="H419" s="8"/>
      <c r="I419" s="8"/>
      <c r="J419" s="8"/>
      <c r="K419" s="8"/>
      <c r="L419" s="8"/>
      <c r="M419" s="8"/>
      <c r="N419" s="9">
        <v>1000</v>
      </c>
    </row>
    <row r="420" spans="1:14" x14ac:dyDescent="0.2">
      <c r="A420">
        <f t="shared" si="19"/>
        <v>1</v>
      </c>
      <c r="B420">
        <f t="shared" si="20"/>
        <v>0</v>
      </c>
      <c r="C420">
        <f t="shared" si="21"/>
        <v>1</v>
      </c>
      <c r="D420" s="7" t="s">
        <v>1958</v>
      </c>
      <c r="E420" s="8"/>
      <c r="F420" s="8"/>
      <c r="G420" s="8"/>
      <c r="H420" s="8"/>
      <c r="I420" s="8">
        <v>250</v>
      </c>
      <c r="J420" s="8"/>
      <c r="K420" s="8"/>
      <c r="L420" s="8"/>
      <c r="M420" s="8"/>
      <c r="N420" s="9">
        <v>250</v>
      </c>
    </row>
    <row r="421" spans="1:14" x14ac:dyDescent="0.2">
      <c r="A421">
        <f t="shared" si="19"/>
        <v>1</v>
      </c>
      <c r="B421">
        <f t="shared" si="20"/>
        <v>0</v>
      </c>
      <c r="C421">
        <f t="shared" si="21"/>
        <v>1</v>
      </c>
      <c r="D421" s="7" t="s">
        <v>1890</v>
      </c>
      <c r="E421" s="8"/>
      <c r="F421" s="8">
        <v>5000</v>
      </c>
      <c r="G421" s="8"/>
      <c r="H421" s="8"/>
      <c r="I421" s="8"/>
      <c r="J421" s="8"/>
      <c r="K421" s="8"/>
      <c r="L421" s="8"/>
      <c r="M421" s="8"/>
      <c r="N421" s="9">
        <v>5000</v>
      </c>
    </row>
    <row r="422" spans="1:14" x14ac:dyDescent="0.2">
      <c r="A422">
        <f t="shared" si="19"/>
        <v>1</v>
      </c>
      <c r="B422">
        <f t="shared" si="20"/>
        <v>0</v>
      </c>
      <c r="C422">
        <f t="shared" si="21"/>
        <v>1</v>
      </c>
      <c r="D422" s="7" t="s">
        <v>1981</v>
      </c>
      <c r="E422" s="8"/>
      <c r="F422" s="8"/>
      <c r="G422" s="8"/>
      <c r="H422" s="8"/>
      <c r="I422" s="8"/>
      <c r="J422" s="8">
        <v>10000</v>
      </c>
      <c r="K422" s="8"/>
      <c r="L422" s="8"/>
      <c r="M422" s="8"/>
      <c r="N422" s="9">
        <v>10000</v>
      </c>
    </row>
    <row r="423" spans="1:14" x14ac:dyDescent="0.2">
      <c r="A423">
        <f t="shared" si="19"/>
        <v>1</v>
      </c>
      <c r="B423">
        <f t="shared" si="20"/>
        <v>0</v>
      </c>
      <c r="C423">
        <f t="shared" si="21"/>
        <v>1</v>
      </c>
      <c r="D423" s="7" t="s">
        <v>1773</v>
      </c>
      <c r="E423" s="8">
        <v>10000</v>
      </c>
      <c r="F423" s="8">
        <v>15000</v>
      </c>
      <c r="G423" s="8"/>
      <c r="H423" s="8">
        <v>10000</v>
      </c>
      <c r="I423" s="8"/>
      <c r="J423" s="8"/>
      <c r="K423" s="8"/>
      <c r="L423" s="8"/>
      <c r="M423" s="8"/>
      <c r="N423" s="9">
        <v>35000</v>
      </c>
    </row>
    <row r="424" spans="1:14" x14ac:dyDescent="0.2">
      <c r="A424">
        <f t="shared" si="19"/>
        <v>0</v>
      </c>
      <c r="B424">
        <f t="shared" si="20"/>
        <v>1</v>
      </c>
      <c r="C424">
        <f t="shared" si="21"/>
        <v>0</v>
      </c>
      <c r="D424" s="7" t="s">
        <v>1575</v>
      </c>
      <c r="E424" s="8"/>
      <c r="F424" s="8"/>
      <c r="G424" s="8"/>
      <c r="H424" s="8"/>
      <c r="I424" s="8"/>
      <c r="J424" s="8"/>
      <c r="K424" s="8"/>
      <c r="L424" s="8"/>
      <c r="M424" s="8">
        <v>15000</v>
      </c>
      <c r="N424" s="9">
        <v>15000</v>
      </c>
    </row>
    <row r="425" spans="1:14" x14ac:dyDescent="0.2">
      <c r="A425">
        <f t="shared" si="19"/>
        <v>1</v>
      </c>
      <c r="B425">
        <f t="shared" si="20"/>
        <v>0</v>
      </c>
      <c r="C425">
        <f t="shared" si="21"/>
        <v>1</v>
      </c>
      <c r="D425" s="7" t="s">
        <v>1823</v>
      </c>
      <c r="E425" s="8">
        <v>5000</v>
      </c>
      <c r="F425" s="8"/>
      <c r="G425" s="8"/>
      <c r="H425" s="8">
        <v>10000</v>
      </c>
      <c r="I425" s="8"/>
      <c r="J425" s="8">
        <v>5000</v>
      </c>
      <c r="K425" s="8"/>
      <c r="L425" s="8"/>
      <c r="M425" s="8"/>
      <c r="N425" s="9">
        <v>20000</v>
      </c>
    </row>
    <row r="426" spans="1:14" x14ac:dyDescent="0.2">
      <c r="A426">
        <f t="shared" si="19"/>
        <v>1</v>
      </c>
      <c r="B426">
        <f t="shared" si="20"/>
        <v>0</v>
      </c>
      <c r="C426">
        <f t="shared" si="21"/>
        <v>1</v>
      </c>
      <c r="D426" s="7" t="s">
        <v>1771</v>
      </c>
      <c r="E426" s="8"/>
      <c r="F426" s="8">
        <v>25</v>
      </c>
      <c r="G426" s="8"/>
      <c r="H426" s="8"/>
      <c r="I426" s="8"/>
      <c r="J426" s="8"/>
      <c r="K426" s="8"/>
      <c r="L426" s="8"/>
      <c r="M426" s="8"/>
      <c r="N426" s="9">
        <v>25</v>
      </c>
    </row>
    <row r="427" spans="1:14" x14ac:dyDescent="0.2">
      <c r="A427">
        <f t="shared" si="19"/>
        <v>1</v>
      </c>
      <c r="B427">
        <f t="shared" si="20"/>
        <v>0</v>
      </c>
      <c r="C427">
        <f t="shared" si="21"/>
        <v>1</v>
      </c>
      <c r="D427" s="7" t="s">
        <v>1696</v>
      </c>
      <c r="E427" s="8"/>
      <c r="F427" s="8">
        <v>100</v>
      </c>
      <c r="G427" s="8"/>
      <c r="H427" s="8"/>
      <c r="I427" s="8"/>
      <c r="J427" s="8"/>
      <c r="K427" s="8"/>
      <c r="L427" s="8"/>
      <c r="M427" s="8"/>
      <c r="N427" s="9">
        <v>100</v>
      </c>
    </row>
    <row r="428" spans="1:14" x14ac:dyDescent="0.2">
      <c r="A428">
        <f t="shared" si="19"/>
        <v>1</v>
      </c>
      <c r="B428">
        <f t="shared" si="20"/>
        <v>0</v>
      </c>
      <c r="C428">
        <f t="shared" si="21"/>
        <v>1</v>
      </c>
      <c r="D428" s="7" t="s">
        <v>1817</v>
      </c>
      <c r="E428" s="8">
        <v>1000</v>
      </c>
      <c r="F428" s="8"/>
      <c r="G428" s="8"/>
      <c r="H428" s="8"/>
      <c r="I428" s="8"/>
      <c r="J428" s="8"/>
      <c r="K428" s="8"/>
      <c r="L428" s="8"/>
      <c r="M428" s="8"/>
      <c r="N428" s="9">
        <v>1000</v>
      </c>
    </row>
    <row r="429" spans="1:14" x14ac:dyDescent="0.2">
      <c r="A429">
        <f t="shared" si="19"/>
        <v>1</v>
      </c>
      <c r="B429">
        <f t="shared" si="20"/>
        <v>0</v>
      </c>
      <c r="C429">
        <f t="shared" si="21"/>
        <v>1</v>
      </c>
      <c r="D429" s="7" t="s">
        <v>1738</v>
      </c>
      <c r="E429" s="8"/>
      <c r="F429" s="8"/>
      <c r="G429" s="8"/>
      <c r="H429" s="8">
        <v>30</v>
      </c>
      <c r="I429" s="8"/>
      <c r="J429" s="8"/>
      <c r="K429" s="8"/>
      <c r="L429" s="8"/>
      <c r="M429" s="8"/>
      <c r="N429" s="9">
        <v>30</v>
      </c>
    </row>
    <row r="430" spans="1:14" x14ac:dyDescent="0.2">
      <c r="A430">
        <f t="shared" si="19"/>
        <v>1</v>
      </c>
      <c r="B430">
        <f t="shared" si="20"/>
        <v>0</v>
      </c>
      <c r="C430">
        <f t="shared" si="21"/>
        <v>1</v>
      </c>
      <c r="D430" s="7" t="s">
        <v>770</v>
      </c>
      <c r="E430" s="8"/>
      <c r="F430" s="8">
        <v>10000</v>
      </c>
      <c r="G430" s="8"/>
      <c r="H430" s="8"/>
      <c r="I430" s="8"/>
      <c r="J430" s="8"/>
      <c r="K430" s="8"/>
      <c r="L430" s="8"/>
      <c r="M430" s="8"/>
      <c r="N430" s="9">
        <v>10000</v>
      </c>
    </row>
    <row r="431" spans="1:14" x14ac:dyDescent="0.2">
      <c r="A431">
        <f t="shared" si="19"/>
        <v>0</v>
      </c>
      <c r="B431">
        <f t="shared" si="20"/>
        <v>1</v>
      </c>
      <c r="C431">
        <f t="shared" si="21"/>
        <v>0</v>
      </c>
      <c r="D431" s="7" t="s">
        <v>2007</v>
      </c>
      <c r="E431" s="8"/>
      <c r="F431" s="8"/>
      <c r="G431" s="8"/>
      <c r="H431" s="8"/>
      <c r="I431" s="8"/>
      <c r="J431" s="8"/>
      <c r="K431" s="8"/>
      <c r="L431" s="8">
        <v>15000</v>
      </c>
      <c r="M431" s="8"/>
      <c r="N431" s="9">
        <v>15000</v>
      </c>
    </row>
    <row r="432" spans="1:14" x14ac:dyDescent="0.2">
      <c r="A432">
        <f t="shared" si="19"/>
        <v>1</v>
      </c>
      <c r="B432">
        <f t="shared" si="20"/>
        <v>0</v>
      </c>
      <c r="C432">
        <f t="shared" si="21"/>
        <v>1</v>
      </c>
      <c r="D432" s="7" t="s">
        <v>1950</v>
      </c>
      <c r="E432" s="8"/>
      <c r="F432" s="8"/>
      <c r="G432" s="8"/>
      <c r="H432" s="8">
        <v>250</v>
      </c>
      <c r="I432" s="8"/>
      <c r="J432" s="8"/>
      <c r="K432" s="8"/>
      <c r="L432" s="8"/>
      <c r="M432" s="8"/>
      <c r="N432" s="9">
        <v>250</v>
      </c>
    </row>
    <row r="433" spans="1:14" x14ac:dyDescent="0.2">
      <c r="A433">
        <f t="shared" si="19"/>
        <v>1</v>
      </c>
      <c r="B433">
        <f t="shared" si="20"/>
        <v>0</v>
      </c>
      <c r="C433">
        <f t="shared" si="21"/>
        <v>1</v>
      </c>
      <c r="D433" s="7" t="s">
        <v>1300</v>
      </c>
      <c r="E433" s="8"/>
      <c r="F433" s="8"/>
      <c r="G433" s="8"/>
      <c r="H433" s="8"/>
      <c r="I433" s="8">
        <v>1000</v>
      </c>
      <c r="J433" s="8"/>
      <c r="K433" s="8"/>
      <c r="L433" s="8"/>
      <c r="M433" s="8"/>
      <c r="N433" s="9">
        <v>1000</v>
      </c>
    </row>
    <row r="434" spans="1:14" x14ac:dyDescent="0.2">
      <c r="A434">
        <f t="shared" si="19"/>
        <v>1</v>
      </c>
      <c r="B434">
        <f t="shared" si="20"/>
        <v>0</v>
      </c>
      <c r="C434">
        <f t="shared" si="21"/>
        <v>1</v>
      </c>
      <c r="D434" s="7" t="s">
        <v>1822</v>
      </c>
      <c r="E434" s="8">
        <v>10000</v>
      </c>
      <c r="F434" s="8"/>
      <c r="G434" s="8"/>
      <c r="H434" s="8"/>
      <c r="I434" s="8"/>
      <c r="J434" s="8"/>
      <c r="K434" s="8"/>
      <c r="L434" s="8"/>
      <c r="M434" s="8"/>
      <c r="N434" s="9">
        <v>10000</v>
      </c>
    </row>
    <row r="435" spans="1:14" x14ac:dyDescent="0.2">
      <c r="A435">
        <f t="shared" si="19"/>
        <v>1</v>
      </c>
      <c r="B435">
        <f t="shared" si="20"/>
        <v>0</v>
      </c>
      <c r="C435">
        <f t="shared" si="21"/>
        <v>1</v>
      </c>
      <c r="D435" s="7" t="s">
        <v>1993</v>
      </c>
      <c r="E435" s="8"/>
      <c r="F435" s="8"/>
      <c r="G435" s="8"/>
      <c r="H435" s="8"/>
      <c r="I435" s="8"/>
      <c r="J435" s="8">
        <v>585</v>
      </c>
      <c r="K435" s="8"/>
      <c r="L435" s="8"/>
      <c r="M435" s="8"/>
      <c r="N435" s="9">
        <v>585</v>
      </c>
    </row>
    <row r="436" spans="1:14" x14ac:dyDescent="0.2">
      <c r="A436">
        <f t="shared" si="19"/>
        <v>1</v>
      </c>
      <c r="B436">
        <f t="shared" si="20"/>
        <v>0</v>
      </c>
      <c r="C436">
        <f t="shared" si="21"/>
        <v>1</v>
      </c>
      <c r="D436" s="7" t="s">
        <v>1751</v>
      </c>
      <c r="E436" s="8"/>
      <c r="F436" s="8"/>
      <c r="G436" s="8"/>
      <c r="H436" s="8"/>
      <c r="I436" s="8">
        <v>4500</v>
      </c>
      <c r="J436" s="8"/>
      <c r="K436" s="8"/>
      <c r="L436" s="8"/>
      <c r="M436" s="8"/>
      <c r="N436" s="9">
        <v>4500</v>
      </c>
    </row>
    <row r="437" spans="1:14" x14ac:dyDescent="0.2">
      <c r="A437">
        <f t="shared" si="19"/>
        <v>1</v>
      </c>
      <c r="B437">
        <f t="shared" si="20"/>
        <v>0</v>
      </c>
      <c r="C437">
        <f t="shared" si="21"/>
        <v>1</v>
      </c>
      <c r="D437" s="7" t="s">
        <v>1924</v>
      </c>
      <c r="E437" s="8"/>
      <c r="F437" s="8"/>
      <c r="G437" s="8">
        <v>250</v>
      </c>
      <c r="H437" s="8"/>
      <c r="I437" s="8"/>
      <c r="J437" s="8"/>
      <c r="K437" s="8"/>
      <c r="L437" s="8"/>
      <c r="M437" s="8"/>
      <c r="N437" s="9">
        <v>250</v>
      </c>
    </row>
    <row r="438" spans="1:14" x14ac:dyDescent="0.2">
      <c r="A438">
        <f t="shared" si="19"/>
        <v>1</v>
      </c>
      <c r="B438">
        <f t="shared" si="20"/>
        <v>0</v>
      </c>
      <c r="C438">
        <f t="shared" si="21"/>
        <v>1</v>
      </c>
      <c r="D438" s="7" t="s">
        <v>1948</v>
      </c>
      <c r="E438" s="8"/>
      <c r="F438" s="8"/>
      <c r="G438" s="8"/>
      <c r="H438" s="8">
        <v>1000</v>
      </c>
      <c r="I438" s="8"/>
      <c r="J438" s="8"/>
      <c r="K438" s="8"/>
      <c r="L438" s="8"/>
      <c r="M438" s="8"/>
      <c r="N438" s="9">
        <v>1000</v>
      </c>
    </row>
    <row r="439" spans="1:14" x14ac:dyDescent="0.2">
      <c r="A439">
        <f t="shared" si="19"/>
        <v>1</v>
      </c>
      <c r="B439">
        <f t="shared" si="20"/>
        <v>0</v>
      </c>
      <c r="C439">
        <f t="shared" si="21"/>
        <v>1</v>
      </c>
      <c r="D439" s="7" t="s">
        <v>1876</v>
      </c>
      <c r="E439" s="8"/>
      <c r="F439" s="8">
        <v>750</v>
      </c>
      <c r="G439" s="8"/>
      <c r="H439" s="8"/>
      <c r="I439" s="8"/>
      <c r="J439" s="8"/>
      <c r="K439" s="8"/>
      <c r="L439" s="8"/>
      <c r="M439" s="8"/>
      <c r="N439" s="9">
        <v>750</v>
      </c>
    </row>
    <row r="440" spans="1:14" x14ac:dyDescent="0.2">
      <c r="A440">
        <f t="shared" si="19"/>
        <v>1</v>
      </c>
      <c r="B440">
        <f t="shared" si="20"/>
        <v>0</v>
      </c>
      <c r="C440">
        <f t="shared" si="21"/>
        <v>1</v>
      </c>
      <c r="D440" s="7" t="s">
        <v>1885</v>
      </c>
      <c r="E440" s="8"/>
      <c r="F440" s="8">
        <v>2000</v>
      </c>
      <c r="G440" s="8"/>
      <c r="H440" s="8"/>
      <c r="I440" s="8"/>
      <c r="J440" s="8"/>
      <c r="K440" s="8"/>
      <c r="L440" s="8"/>
      <c r="M440" s="8"/>
      <c r="N440" s="9">
        <v>2000</v>
      </c>
    </row>
    <row r="441" spans="1:14" x14ac:dyDescent="0.2">
      <c r="A441">
        <f t="shared" si="19"/>
        <v>1</v>
      </c>
      <c r="B441">
        <f t="shared" si="20"/>
        <v>0</v>
      </c>
      <c r="C441">
        <f t="shared" si="21"/>
        <v>1</v>
      </c>
      <c r="D441" s="7" t="s">
        <v>1970</v>
      </c>
      <c r="E441" s="8"/>
      <c r="F441" s="8"/>
      <c r="G441" s="8"/>
      <c r="H441" s="8"/>
      <c r="I441" s="8">
        <v>15000</v>
      </c>
      <c r="J441" s="8">
        <v>15000</v>
      </c>
      <c r="K441" s="8"/>
      <c r="L441" s="8"/>
      <c r="M441" s="8"/>
      <c r="N441" s="9">
        <v>30000</v>
      </c>
    </row>
    <row r="442" spans="1:14" x14ac:dyDescent="0.2">
      <c r="D442" s="11" t="s">
        <v>2017</v>
      </c>
      <c r="E442" s="9">
        <v>1205234.71</v>
      </c>
      <c r="F442" s="9">
        <v>2172676.9299999997</v>
      </c>
      <c r="G442" s="9">
        <v>724463.7</v>
      </c>
      <c r="H442" s="9">
        <v>960305</v>
      </c>
      <c r="I442" s="9">
        <v>1133571.3</v>
      </c>
      <c r="J442" s="9">
        <v>1239710</v>
      </c>
      <c r="K442" s="9">
        <v>50</v>
      </c>
      <c r="L442" s="9">
        <v>741322.55</v>
      </c>
      <c r="M442" s="9">
        <v>923400</v>
      </c>
      <c r="N442" s="9">
        <v>9100734.1899999995</v>
      </c>
    </row>
  </sheetData>
  <pageMargins left="0.75" right="0.75" top="1" bottom="1" header="0.5" footer="0.5"/>
  <pageSetup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workbookViewId="0">
      <pane ySplit="1" topLeftCell="A2" activePane="bottomLeft" state="frozen"/>
      <selection pane="bottomLeft" activeCell="D23" sqref="D23"/>
    </sheetView>
  </sheetViews>
  <sheetFormatPr defaultRowHeight="12.75" x14ac:dyDescent="0.2"/>
  <cols>
    <col min="1" max="2" width="6" bestFit="1" customWidth="1"/>
    <col min="3" max="3" width="7.85546875" bestFit="1" customWidth="1"/>
    <col min="4" max="4" width="63.140625" bestFit="1" customWidth="1"/>
    <col min="5" max="5" width="14" customWidth="1"/>
    <col min="6" max="6" width="14" bestFit="1" customWidth="1"/>
    <col min="7" max="8" width="12.28515625" bestFit="1" customWidth="1"/>
    <col min="9" max="10" width="14" bestFit="1" customWidth="1"/>
    <col min="11" max="11" width="9.28515625" bestFit="1" customWidth="1"/>
    <col min="12" max="13" width="12.28515625" bestFit="1" customWidth="1"/>
    <col min="14" max="14" width="14" bestFit="1" customWidth="1"/>
  </cols>
  <sheetData>
    <row r="1" spans="1:14" ht="13.5" thickBot="1" x14ac:dyDescent="0.25">
      <c r="A1" s="26" t="s">
        <v>2022</v>
      </c>
      <c r="B1" s="26" t="s">
        <v>2023</v>
      </c>
      <c r="C1" s="26" t="s">
        <v>2024</v>
      </c>
      <c r="D1" s="26" t="s">
        <v>2012</v>
      </c>
      <c r="E1" s="26">
        <v>2003</v>
      </c>
      <c r="F1" s="26">
        <v>2004</v>
      </c>
      <c r="G1" s="26">
        <v>2005</v>
      </c>
      <c r="H1" s="26">
        <v>2006</v>
      </c>
      <c r="I1" s="26">
        <v>2007</v>
      </c>
      <c r="J1" s="26">
        <v>2008</v>
      </c>
      <c r="K1" s="26">
        <v>2012</v>
      </c>
      <c r="L1" s="26">
        <v>2015</v>
      </c>
      <c r="M1" s="26">
        <v>2016</v>
      </c>
      <c r="N1" s="26" t="s">
        <v>2017</v>
      </c>
    </row>
    <row r="2" spans="1:14" x14ac:dyDescent="0.2">
      <c r="A2">
        <v>1</v>
      </c>
      <c r="B2">
        <v>0</v>
      </c>
      <c r="C2">
        <v>1</v>
      </c>
      <c r="D2" s="23" t="s">
        <v>1994</v>
      </c>
      <c r="E2" s="24"/>
      <c r="F2" s="24"/>
      <c r="G2" s="24"/>
      <c r="H2" s="24"/>
      <c r="I2" s="24"/>
      <c r="J2" s="24">
        <v>250</v>
      </c>
      <c r="K2" s="24"/>
      <c r="L2" s="24"/>
      <c r="M2" s="24"/>
      <c r="N2" s="25">
        <v>250</v>
      </c>
    </row>
    <row r="3" spans="1:14" x14ac:dyDescent="0.2">
      <c r="A3">
        <v>1</v>
      </c>
      <c r="B3">
        <v>0</v>
      </c>
      <c r="C3">
        <v>1</v>
      </c>
      <c r="D3" s="7" t="s">
        <v>1916</v>
      </c>
      <c r="E3" s="19"/>
      <c r="F3" s="19"/>
      <c r="G3" s="19">
        <v>1000</v>
      </c>
      <c r="H3" s="19"/>
      <c r="I3" s="19"/>
      <c r="J3" s="19"/>
      <c r="K3" s="19"/>
      <c r="L3" s="19"/>
      <c r="M3" s="19"/>
      <c r="N3" s="20">
        <v>1000</v>
      </c>
    </row>
    <row r="4" spans="1:14" x14ac:dyDescent="0.2">
      <c r="A4">
        <v>1</v>
      </c>
      <c r="B4">
        <v>0</v>
      </c>
      <c r="C4">
        <v>1</v>
      </c>
      <c r="D4" s="7" t="s">
        <v>1996</v>
      </c>
      <c r="E4" s="19"/>
      <c r="F4" s="19"/>
      <c r="G4" s="19"/>
      <c r="H4" s="19"/>
      <c r="I4" s="19"/>
      <c r="J4" s="19">
        <v>250</v>
      </c>
      <c r="K4" s="19"/>
      <c r="L4" s="19"/>
      <c r="M4" s="19"/>
      <c r="N4" s="20">
        <v>250</v>
      </c>
    </row>
    <row r="5" spans="1:14" x14ac:dyDescent="0.2">
      <c r="A5">
        <v>1</v>
      </c>
      <c r="B5">
        <v>0</v>
      </c>
      <c r="C5">
        <v>1</v>
      </c>
      <c r="D5" s="7" t="s">
        <v>1664</v>
      </c>
      <c r="E5" s="19"/>
      <c r="F5" s="19">
        <v>2000</v>
      </c>
      <c r="G5" s="19"/>
      <c r="H5" s="19"/>
      <c r="I5" s="19"/>
      <c r="J5" s="19"/>
      <c r="K5" s="19"/>
      <c r="L5" s="19"/>
      <c r="M5" s="19"/>
      <c r="N5" s="20">
        <v>2000</v>
      </c>
    </row>
    <row r="6" spans="1:14" x14ac:dyDescent="0.2">
      <c r="A6">
        <v>1</v>
      </c>
      <c r="B6">
        <v>0</v>
      </c>
      <c r="C6">
        <v>1</v>
      </c>
      <c r="D6" s="7" t="s">
        <v>1599</v>
      </c>
      <c r="E6" s="19"/>
      <c r="F6" s="19">
        <v>5000</v>
      </c>
      <c r="G6" s="19"/>
      <c r="H6" s="19"/>
      <c r="I6" s="19"/>
      <c r="J6" s="19"/>
      <c r="K6" s="19"/>
      <c r="L6" s="19"/>
      <c r="M6" s="19"/>
      <c r="N6" s="20">
        <v>5000</v>
      </c>
    </row>
    <row r="7" spans="1:14" x14ac:dyDescent="0.2">
      <c r="A7">
        <v>1</v>
      </c>
      <c r="B7">
        <v>1</v>
      </c>
      <c r="C7">
        <v>0</v>
      </c>
      <c r="D7" s="7" t="s">
        <v>1731</v>
      </c>
      <c r="E7" s="19">
        <v>7500</v>
      </c>
      <c r="F7" s="19">
        <v>7500</v>
      </c>
      <c r="G7" s="19"/>
      <c r="H7" s="19"/>
      <c r="I7" s="19"/>
      <c r="J7" s="19">
        <v>20000</v>
      </c>
      <c r="K7" s="19"/>
      <c r="L7" s="19">
        <v>45000</v>
      </c>
      <c r="M7" s="19">
        <v>45000</v>
      </c>
      <c r="N7" s="20">
        <v>125000</v>
      </c>
    </row>
    <row r="8" spans="1:14" x14ac:dyDescent="0.2">
      <c r="A8">
        <v>1</v>
      </c>
      <c r="B8">
        <v>1</v>
      </c>
      <c r="C8">
        <v>0</v>
      </c>
      <c r="D8" s="7" t="s">
        <v>1653</v>
      </c>
      <c r="E8" s="19">
        <v>15000</v>
      </c>
      <c r="F8" s="19">
        <v>15000</v>
      </c>
      <c r="G8" s="19">
        <v>15000</v>
      </c>
      <c r="H8" s="19">
        <v>15000</v>
      </c>
      <c r="I8" s="19">
        <v>15000</v>
      </c>
      <c r="J8" s="19">
        <v>15000</v>
      </c>
      <c r="K8" s="19"/>
      <c r="L8" s="19">
        <v>15000</v>
      </c>
      <c r="M8" s="19">
        <v>15000</v>
      </c>
      <c r="N8" s="20">
        <v>120000</v>
      </c>
    </row>
    <row r="9" spans="1:14" x14ac:dyDescent="0.2">
      <c r="A9">
        <v>1</v>
      </c>
      <c r="B9">
        <v>0</v>
      </c>
      <c r="C9">
        <v>1</v>
      </c>
      <c r="D9" s="7" t="s">
        <v>1666</v>
      </c>
      <c r="E9" s="19">
        <v>15000</v>
      </c>
      <c r="F9" s="19"/>
      <c r="G9" s="19"/>
      <c r="H9" s="19">
        <v>15000</v>
      </c>
      <c r="I9" s="19">
        <v>15000</v>
      </c>
      <c r="J9" s="19"/>
      <c r="K9" s="19"/>
      <c r="L9" s="19"/>
      <c r="M9" s="19"/>
      <c r="N9" s="20">
        <v>45000</v>
      </c>
    </row>
    <row r="10" spans="1:14" x14ac:dyDescent="0.2">
      <c r="A10">
        <v>1</v>
      </c>
      <c r="B10">
        <v>0</v>
      </c>
      <c r="C10">
        <v>1</v>
      </c>
      <c r="D10" s="7" t="s">
        <v>1694</v>
      </c>
      <c r="E10" s="19"/>
      <c r="F10" s="19"/>
      <c r="G10" s="19">
        <v>15000</v>
      </c>
      <c r="H10" s="19"/>
      <c r="I10" s="19"/>
      <c r="J10" s="19"/>
      <c r="K10" s="19"/>
      <c r="L10" s="19"/>
      <c r="M10" s="19"/>
      <c r="N10" s="20">
        <v>15000</v>
      </c>
    </row>
    <row r="11" spans="1:14" x14ac:dyDescent="0.2">
      <c r="A11">
        <v>1</v>
      </c>
      <c r="B11">
        <v>0</v>
      </c>
      <c r="C11">
        <v>1</v>
      </c>
      <c r="D11" s="7" t="s">
        <v>1663</v>
      </c>
      <c r="E11" s="19"/>
      <c r="F11" s="19">
        <v>15000</v>
      </c>
      <c r="G11" s="19">
        <v>15000</v>
      </c>
      <c r="H11" s="19"/>
      <c r="I11" s="19">
        <v>15000</v>
      </c>
      <c r="J11" s="19"/>
      <c r="K11" s="19"/>
      <c r="L11" s="19"/>
      <c r="M11" s="19"/>
      <c r="N11" s="20">
        <v>45000</v>
      </c>
    </row>
    <row r="12" spans="1:14" x14ac:dyDescent="0.2">
      <c r="A12">
        <v>1</v>
      </c>
      <c r="B12">
        <v>0</v>
      </c>
      <c r="C12">
        <v>1</v>
      </c>
      <c r="D12" s="7" t="s">
        <v>1889</v>
      </c>
      <c r="E12" s="19"/>
      <c r="F12" s="19">
        <v>40000</v>
      </c>
      <c r="G12" s="19"/>
      <c r="H12" s="19"/>
      <c r="I12" s="19"/>
      <c r="J12" s="19"/>
      <c r="K12" s="19"/>
      <c r="L12" s="19"/>
      <c r="M12" s="19"/>
      <c r="N12" s="20">
        <v>40000</v>
      </c>
    </row>
    <row r="13" spans="1:14" x14ac:dyDescent="0.2">
      <c r="A13">
        <v>1</v>
      </c>
      <c r="B13">
        <v>0</v>
      </c>
      <c r="C13">
        <v>1</v>
      </c>
      <c r="D13" s="7" t="s">
        <v>1871</v>
      </c>
      <c r="E13" s="19"/>
      <c r="F13" s="19">
        <v>60000</v>
      </c>
      <c r="G13" s="19"/>
      <c r="H13" s="19"/>
      <c r="I13" s="19"/>
      <c r="J13" s="19"/>
      <c r="K13" s="19"/>
      <c r="L13" s="19"/>
      <c r="M13" s="19"/>
      <c r="N13" s="20">
        <v>60000</v>
      </c>
    </row>
    <row r="14" spans="1:14" x14ac:dyDescent="0.2">
      <c r="A14">
        <v>1</v>
      </c>
      <c r="B14">
        <v>0</v>
      </c>
      <c r="C14">
        <v>1</v>
      </c>
      <c r="D14" s="7" t="s">
        <v>1632</v>
      </c>
      <c r="E14" s="19"/>
      <c r="F14" s="19"/>
      <c r="G14" s="19"/>
      <c r="H14" s="19"/>
      <c r="I14" s="19"/>
      <c r="J14" s="19">
        <v>30000</v>
      </c>
      <c r="K14" s="19"/>
      <c r="L14" s="19"/>
      <c r="M14" s="19"/>
      <c r="N14" s="20">
        <v>30000</v>
      </c>
    </row>
    <row r="15" spans="1:14" x14ac:dyDescent="0.2">
      <c r="A15">
        <v>1</v>
      </c>
      <c r="B15">
        <v>0</v>
      </c>
      <c r="C15">
        <v>1</v>
      </c>
      <c r="D15" s="7" t="s">
        <v>1969</v>
      </c>
      <c r="E15" s="19"/>
      <c r="F15" s="19"/>
      <c r="G15" s="19"/>
      <c r="H15" s="19"/>
      <c r="I15" s="19">
        <v>2500</v>
      </c>
      <c r="J15" s="19"/>
      <c r="K15" s="19"/>
      <c r="L15" s="19"/>
      <c r="M15" s="19"/>
      <c r="N15" s="20">
        <v>2500</v>
      </c>
    </row>
    <row r="16" spans="1:14" x14ac:dyDescent="0.2">
      <c r="A16">
        <v>1</v>
      </c>
      <c r="B16">
        <v>0</v>
      </c>
      <c r="C16">
        <v>1</v>
      </c>
      <c r="D16" s="7" t="s">
        <v>1932</v>
      </c>
      <c r="E16" s="19"/>
      <c r="F16" s="19"/>
      <c r="G16" s="19">
        <v>2500</v>
      </c>
      <c r="H16" s="19"/>
      <c r="I16" s="19"/>
      <c r="J16" s="19"/>
      <c r="K16" s="19"/>
      <c r="L16" s="19"/>
      <c r="M16" s="19"/>
      <c r="N16" s="20">
        <v>2500</v>
      </c>
    </row>
    <row r="17" spans="1:14" x14ac:dyDescent="0.2">
      <c r="A17">
        <v>1</v>
      </c>
      <c r="B17">
        <v>0</v>
      </c>
      <c r="C17">
        <v>1</v>
      </c>
      <c r="D17" s="7" t="s">
        <v>1944</v>
      </c>
      <c r="E17" s="19"/>
      <c r="F17" s="19"/>
      <c r="G17" s="19"/>
      <c r="H17" s="19">
        <v>900</v>
      </c>
      <c r="I17" s="19"/>
      <c r="J17" s="19"/>
      <c r="K17" s="19"/>
      <c r="L17" s="19"/>
      <c r="M17" s="19"/>
      <c r="N17" s="20">
        <v>900</v>
      </c>
    </row>
    <row r="18" spans="1:14" x14ac:dyDescent="0.2">
      <c r="A18">
        <v>1</v>
      </c>
      <c r="B18">
        <v>0</v>
      </c>
      <c r="C18">
        <v>1</v>
      </c>
      <c r="D18" s="7" t="s">
        <v>68</v>
      </c>
      <c r="E18" s="19">
        <v>15000</v>
      </c>
      <c r="F18" s="19"/>
      <c r="G18" s="19"/>
      <c r="H18" s="19"/>
      <c r="I18" s="19"/>
      <c r="J18" s="19"/>
      <c r="K18" s="19"/>
      <c r="L18" s="19"/>
      <c r="M18" s="19"/>
      <c r="N18" s="20">
        <v>15000</v>
      </c>
    </row>
    <row r="19" spans="1:14" x14ac:dyDescent="0.2">
      <c r="A19">
        <v>1</v>
      </c>
      <c r="B19">
        <v>0</v>
      </c>
      <c r="C19">
        <v>1</v>
      </c>
      <c r="D19" s="7" t="s">
        <v>1806</v>
      </c>
      <c r="E19" s="19">
        <v>15000</v>
      </c>
      <c r="F19" s="19">
        <v>15000</v>
      </c>
      <c r="G19" s="19">
        <v>15000</v>
      </c>
      <c r="H19" s="19">
        <v>15000</v>
      </c>
      <c r="I19" s="19">
        <v>15000</v>
      </c>
      <c r="J19" s="19"/>
      <c r="K19" s="19"/>
      <c r="L19" s="19"/>
      <c r="M19" s="19"/>
      <c r="N19" s="20">
        <v>75000</v>
      </c>
    </row>
    <row r="20" spans="1:14" x14ac:dyDescent="0.2">
      <c r="A20">
        <v>1</v>
      </c>
      <c r="B20">
        <v>0</v>
      </c>
      <c r="C20">
        <v>1</v>
      </c>
      <c r="D20" s="7" t="s">
        <v>1767</v>
      </c>
      <c r="E20" s="19">
        <v>15000</v>
      </c>
      <c r="F20" s="19">
        <v>15000</v>
      </c>
      <c r="G20" s="19">
        <v>5000</v>
      </c>
      <c r="H20" s="19">
        <v>2500</v>
      </c>
      <c r="I20" s="19">
        <v>15000</v>
      </c>
      <c r="J20" s="19">
        <v>5000</v>
      </c>
      <c r="K20" s="19"/>
      <c r="L20" s="19"/>
      <c r="M20" s="19"/>
      <c r="N20" s="20">
        <v>57500</v>
      </c>
    </row>
    <row r="21" spans="1:14" x14ac:dyDescent="0.2">
      <c r="A21">
        <v>1</v>
      </c>
      <c r="B21">
        <v>0</v>
      </c>
      <c r="C21">
        <v>1</v>
      </c>
      <c r="D21" s="7" t="s">
        <v>1977</v>
      </c>
      <c r="E21" s="19"/>
      <c r="F21" s="19"/>
      <c r="G21" s="19"/>
      <c r="H21" s="19"/>
      <c r="I21" s="19">
        <v>15000</v>
      </c>
      <c r="J21" s="19">
        <v>15000</v>
      </c>
      <c r="K21" s="19"/>
      <c r="L21" s="19"/>
      <c r="M21" s="19"/>
      <c r="N21" s="20">
        <v>30000</v>
      </c>
    </row>
    <row r="22" spans="1:14" x14ac:dyDescent="0.2">
      <c r="A22">
        <v>1</v>
      </c>
      <c r="B22">
        <v>0</v>
      </c>
      <c r="C22">
        <v>1</v>
      </c>
      <c r="D22" s="7" t="s">
        <v>1841</v>
      </c>
      <c r="E22" s="19"/>
      <c r="F22" s="19">
        <v>15000</v>
      </c>
      <c r="G22" s="19">
        <v>10000</v>
      </c>
      <c r="H22" s="19">
        <v>15000</v>
      </c>
      <c r="I22" s="19"/>
      <c r="J22" s="19"/>
      <c r="K22" s="19"/>
      <c r="L22" s="19"/>
      <c r="M22" s="19"/>
      <c r="N22" s="20">
        <v>40000</v>
      </c>
    </row>
    <row r="23" spans="1:14" x14ac:dyDescent="0.2">
      <c r="A23">
        <v>1</v>
      </c>
      <c r="B23">
        <v>0</v>
      </c>
      <c r="C23">
        <v>1</v>
      </c>
      <c r="D23" s="7" t="s">
        <v>1743</v>
      </c>
      <c r="E23" s="19"/>
      <c r="F23" s="19">
        <v>1000</v>
      </c>
      <c r="G23" s="19"/>
      <c r="H23" s="19"/>
      <c r="I23" s="19"/>
      <c r="J23" s="19"/>
      <c r="K23" s="19"/>
      <c r="L23" s="19"/>
      <c r="M23" s="19"/>
      <c r="N23" s="20">
        <v>1000</v>
      </c>
    </row>
    <row r="24" spans="1:14" x14ac:dyDescent="0.2">
      <c r="A24">
        <v>0</v>
      </c>
      <c r="B24">
        <v>1</v>
      </c>
      <c r="C24">
        <v>0</v>
      </c>
      <c r="D24" s="7" t="s">
        <v>2004</v>
      </c>
      <c r="E24" s="19"/>
      <c r="F24" s="19"/>
      <c r="G24" s="19"/>
      <c r="H24" s="19"/>
      <c r="I24" s="19"/>
      <c r="J24" s="19"/>
      <c r="K24" s="19"/>
      <c r="L24" s="19">
        <v>15000</v>
      </c>
      <c r="M24" s="19">
        <v>15000</v>
      </c>
      <c r="N24" s="20">
        <v>30000</v>
      </c>
    </row>
    <row r="25" spans="1:14" x14ac:dyDescent="0.2">
      <c r="A25">
        <v>1</v>
      </c>
      <c r="B25">
        <v>1</v>
      </c>
      <c r="C25">
        <v>0</v>
      </c>
      <c r="D25" s="7" t="s">
        <v>1332</v>
      </c>
      <c r="E25" s="19"/>
      <c r="F25" s="19"/>
      <c r="G25" s="19"/>
      <c r="H25" s="19"/>
      <c r="I25" s="19">
        <v>15000</v>
      </c>
      <c r="J25" s="19"/>
      <c r="K25" s="19"/>
      <c r="L25" s="19">
        <v>15000</v>
      </c>
      <c r="M25" s="19">
        <v>15000</v>
      </c>
      <c r="N25" s="20">
        <v>45000</v>
      </c>
    </row>
    <row r="26" spans="1:14" x14ac:dyDescent="0.2">
      <c r="A26">
        <v>1</v>
      </c>
      <c r="B26">
        <v>0</v>
      </c>
      <c r="C26">
        <v>1</v>
      </c>
      <c r="D26" s="7" t="s">
        <v>1735</v>
      </c>
      <c r="E26" s="19">
        <v>15000</v>
      </c>
      <c r="F26" s="19">
        <v>15000</v>
      </c>
      <c r="G26" s="19"/>
      <c r="H26" s="19"/>
      <c r="I26" s="19">
        <v>15000</v>
      </c>
      <c r="J26" s="19">
        <v>15000</v>
      </c>
      <c r="K26" s="19"/>
      <c r="L26" s="19"/>
      <c r="M26" s="19"/>
      <c r="N26" s="20">
        <v>60000</v>
      </c>
    </row>
    <row r="27" spans="1:14" x14ac:dyDescent="0.2">
      <c r="A27">
        <v>1</v>
      </c>
      <c r="B27">
        <v>0</v>
      </c>
      <c r="C27">
        <v>1</v>
      </c>
      <c r="D27" s="7" t="s">
        <v>1739</v>
      </c>
      <c r="E27" s="19">
        <v>15000</v>
      </c>
      <c r="F27" s="19">
        <v>15000</v>
      </c>
      <c r="G27" s="19">
        <v>15000</v>
      </c>
      <c r="H27" s="19">
        <v>15000</v>
      </c>
      <c r="I27" s="19">
        <v>15000</v>
      </c>
      <c r="J27" s="19">
        <v>15000</v>
      </c>
      <c r="K27" s="19"/>
      <c r="L27" s="19"/>
      <c r="M27" s="19"/>
      <c r="N27" s="20">
        <v>90000</v>
      </c>
    </row>
    <row r="28" spans="1:14" x14ac:dyDescent="0.2">
      <c r="A28">
        <v>1</v>
      </c>
      <c r="B28">
        <v>0</v>
      </c>
      <c r="C28">
        <v>1</v>
      </c>
      <c r="D28" s="7" t="s">
        <v>1982</v>
      </c>
      <c r="E28" s="19"/>
      <c r="F28" s="19"/>
      <c r="G28" s="19"/>
      <c r="H28" s="19"/>
      <c r="I28" s="19"/>
      <c r="J28" s="19">
        <v>15000</v>
      </c>
      <c r="K28" s="19"/>
      <c r="L28" s="19"/>
      <c r="M28" s="19"/>
      <c r="N28" s="20">
        <v>15000</v>
      </c>
    </row>
    <row r="29" spans="1:14" x14ac:dyDescent="0.2">
      <c r="A29">
        <v>1</v>
      </c>
      <c r="B29">
        <v>0</v>
      </c>
      <c r="C29">
        <v>1</v>
      </c>
      <c r="D29" s="7" t="s">
        <v>1641</v>
      </c>
      <c r="E29" s="19">
        <v>15000</v>
      </c>
      <c r="F29" s="19">
        <v>15000</v>
      </c>
      <c r="G29" s="19">
        <v>15000</v>
      </c>
      <c r="H29" s="19">
        <v>15000</v>
      </c>
      <c r="I29" s="19">
        <v>15000</v>
      </c>
      <c r="J29" s="19"/>
      <c r="K29" s="19"/>
      <c r="L29" s="19"/>
      <c r="M29" s="19"/>
      <c r="N29" s="20">
        <v>75000</v>
      </c>
    </row>
    <row r="30" spans="1:14" x14ac:dyDescent="0.2">
      <c r="A30">
        <v>0</v>
      </c>
      <c r="B30">
        <v>1</v>
      </c>
      <c r="C30">
        <v>0</v>
      </c>
      <c r="D30" s="7" t="s">
        <v>1592</v>
      </c>
      <c r="E30" s="19"/>
      <c r="F30" s="19"/>
      <c r="G30" s="19"/>
      <c r="H30" s="19"/>
      <c r="I30" s="19"/>
      <c r="J30" s="19"/>
      <c r="K30" s="19"/>
      <c r="L30" s="19"/>
      <c r="M30" s="19">
        <v>5000</v>
      </c>
      <c r="N30" s="20">
        <v>5000</v>
      </c>
    </row>
    <row r="31" spans="1:14" x14ac:dyDescent="0.2">
      <c r="A31">
        <v>1</v>
      </c>
      <c r="B31">
        <v>0</v>
      </c>
      <c r="C31">
        <v>1</v>
      </c>
      <c r="D31" s="7" t="s">
        <v>1971</v>
      </c>
      <c r="E31" s="19"/>
      <c r="F31" s="19"/>
      <c r="G31" s="19"/>
      <c r="H31" s="19"/>
      <c r="I31" s="19">
        <v>15000</v>
      </c>
      <c r="J31" s="19">
        <v>15000</v>
      </c>
      <c r="K31" s="19"/>
      <c r="L31" s="19"/>
      <c r="M31" s="19"/>
      <c r="N31" s="20">
        <v>30000</v>
      </c>
    </row>
    <row r="32" spans="1:14" x14ac:dyDescent="0.2">
      <c r="A32">
        <v>1</v>
      </c>
      <c r="B32">
        <v>0</v>
      </c>
      <c r="C32">
        <v>1</v>
      </c>
      <c r="D32" s="7" t="s">
        <v>1862</v>
      </c>
      <c r="E32" s="19"/>
      <c r="F32" s="19">
        <v>15000</v>
      </c>
      <c r="G32" s="19"/>
      <c r="H32" s="19"/>
      <c r="I32" s="19"/>
      <c r="J32" s="19"/>
      <c r="K32" s="19"/>
      <c r="L32" s="19"/>
      <c r="M32" s="19"/>
      <c r="N32" s="20">
        <v>15000</v>
      </c>
    </row>
    <row r="33" spans="1:14" x14ac:dyDescent="0.2">
      <c r="A33">
        <v>1</v>
      </c>
      <c r="B33">
        <v>0</v>
      </c>
      <c r="C33">
        <v>1</v>
      </c>
      <c r="D33" s="7" t="s">
        <v>1596</v>
      </c>
      <c r="E33" s="19">
        <v>15000</v>
      </c>
      <c r="F33" s="19"/>
      <c r="G33" s="19"/>
      <c r="H33" s="19"/>
      <c r="I33" s="19"/>
      <c r="J33" s="19"/>
      <c r="K33" s="19"/>
      <c r="L33" s="19"/>
      <c r="M33" s="19"/>
      <c r="N33" s="20">
        <v>15000</v>
      </c>
    </row>
    <row r="34" spans="1:14" x14ac:dyDescent="0.2">
      <c r="A34">
        <v>1</v>
      </c>
      <c r="B34">
        <v>0</v>
      </c>
      <c r="C34">
        <v>1</v>
      </c>
      <c r="D34" s="7" t="s">
        <v>1633</v>
      </c>
      <c r="E34" s="19"/>
      <c r="F34" s="19">
        <v>15000</v>
      </c>
      <c r="G34" s="19">
        <v>15000</v>
      </c>
      <c r="H34" s="19">
        <v>15000</v>
      </c>
      <c r="I34" s="19">
        <v>15000</v>
      </c>
      <c r="J34" s="19">
        <v>15000</v>
      </c>
      <c r="K34" s="19"/>
      <c r="L34" s="19"/>
      <c r="M34" s="19"/>
      <c r="N34" s="20">
        <v>75000</v>
      </c>
    </row>
    <row r="35" spans="1:14" x14ac:dyDescent="0.2">
      <c r="A35">
        <v>1</v>
      </c>
      <c r="B35">
        <v>0</v>
      </c>
      <c r="C35">
        <v>1</v>
      </c>
      <c r="D35" s="7" t="s">
        <v>1821</v>
      </c>
      <c r="E35" s="19">
        <v>500</v>
      </c>
      <c r="F35" s="19"/>
      <c r="G35" s="19"/>
      <c r="H35" s="19"/>
      <c r="I35" s="19"/>
      <c r="J35" s="19"/>
      <c r="K35" s="19"/>
      <c r="L35" s="19"/>
      <c r="M35" s="19"/>
      <c r="N35" s="20">
        <v>500</v>
      </c>
    </row>
    <row r="36" spans="1:14" x14ac:dyDescent="0.2">
      <c r="A36">
        <v>1</v>
      </c>
      <c r="B36">
        <v>0</v>
      </c>
      <c r="C36">
        <v>1</v>
      </c>
      <c r="D36" s="7" t="s">
        <v>1723</v>
      </c>
      <c r="E36" s="19">
        <v>7500</v>
      </c>
      <c r="F36" s="19"/>
      <c r="G36" s="19"/>
      <c r="H36" s="19"/>
      <c r="I36" s="19"/>
      <c r="J36" s="19"/>
      <c r="K36" s="19"/>
      <c r="L36" s="19"/>
      <c r="M36" s="19"/>
      <c r="N36" s="20">
        <v>7500</v>
      </c>
    </row>
    <row r="37" spans="1:14" x14ac:dyDescent="0.2">
      <c r="A37">
        <v>1</v>
      </c>
      <c r="B37">
        <v>0</v>
      </c>
      <c r="C37">
        <v>1</v>
      </c>
      <c r="D37" s="7" t="s">
        <v>1834</v>
      </c>
      <c r="E37" s="19"/>
      <c r="F37" s="19">
        <v>2000</v>
      </c>
      <c r="G37" s="19"/>
      <c r="H37" s="19"/>
      <c r="I37" s="19"/>
      <c r="J37" s="19"/>
      <c r="K37" s="19"/>
      <c r="L37" s="19"/>
      <c r="M37" s="19"/>
      <c r="N37" s="20">
        <v>2000</v>
      </c>
    </row>
    <row r="38" spans="1:14" x14ac:dyDescent="0.2">
      <c r="A38">
        <v>1</v>
      </c>
      <c r="B38">
        <v>1</v>
      </c>
      <c r="C38">
        <v>0</v>
      </c>
      <c r="D38" s="7" t="s">
        <v>1720</v>
      </c>
      <c r="E38" s="19">
        <v>15000</v>
      </c>
      <c r="F38" s="19"/>
      <c r="G38" s="19"/>
      <c r="H38" s="19">
        <v>15000</v>
      </c>
      <c r="I38" s="19"/>
      <c r="J38" s="19"/>
      <c r="K38" s="19"/>
      <c r="L38" s="19">
        <v>45000</v>
      </c>
      <c r="M38" s="19">
        <v>60000</v>
      </c>
      <c r="N38" s="20">
        <v>135000</v>
      </c>
    </row>
    <row r="39" spans="1:14" x14ac:dyDescent="0.2">
      <c r="A39">
        <v>1</v>
      </c>
      <c r="B39">
        <v>1</v>
      </c>
      <c r="C39">
        <v>0</v>
      </c>
      <c r="D39" s="7" t="s">
        <v>1697</v>
      </c>
      <c r="E39" s="19">
        <v>15000</v>
      </c>
      <c r="F39" s="19">
        <v>25000</v>
      </c>
      <c r="G39" s="19">
        <v>15000</v>
      </c>
      <c r="H39" s="19">
        <v>15000</v>
      </c>
      <c r="I39" s="19">
        <v>15000</v>
      </c>
      <c r="J39" s="19">
        <v>15000</v>
      </c>
      <c r="K39" s="19"/>
      <c r="L39" s="19">
        <v>45000</v>
      </c>
      <c r="M39" s="19"/>
      <c r="N39" s="20">
        <v>145000</v>
      </c>
    </row>
    <row r="40" spans="1:14" x14ac:dyDescent="0.2">
      <c r="A40">
        <v>1</v>
      </c>
      <c r="B40">
        <v>0</v>
      </c>
      <c r="C40">
        <v>1</v>
      </c>
      <c r="D40" s="7" t="s">
        <v>1676</v>
      </c>
      <c r="E40" s="19"/>
      <c r="F40" s="19"/>
      <c r="G40" s="19"/>
      <c r="H40" s="19">
        <v>5000</v>
      </c>
      <c r="I40" s="19">
        <v>5000</v>
      </c>
      <c r="J40" s="19">
        <v>5000</v>
      </c>
      <c r="K40" s="19"/>
      <c r="L40" s="19"/>
      <c r="M40" s="19"/>
      <c r="N40" s="20">
        <v>15000</v>
      </c>
    </row>
    <row r="41" spans="1:14" x14ac:dyDescent="0.2">
      <c r="A41">
        <v>1</v>
      </c>
      <c r="B41">
        <v>0</v>
      </c>
      <c r="C41">
        <v>1</v>
      </c>
      <c r="D41" s="7" t="s">
        <v>1650</v>
      </c>
      <c r="E41" s="19"/>
      <c r="F41" s="19">
        <v>15000</v>
      </c>
      <c r="G41" s="19"/>
      <c r="H41" s="19"/>
      <c r="I41" s="19"/>
      <c r="J41" s="19">
        <v>15000</v>
      </c>
      <c r="K41" s="19"/>
      <c r="L41" s="19"/>
      <c r="M41" s="19"/>
      <c r="N41" s="20">
        <v>30000</v>
      </c>
    </row>
    <row r="42" spans="1:14" x14ac:dyDescent="0.2">
      <c r="A42">
        <v>1</v>
      </c>
      <c r="B42">
        <v>0</v>
      </c>
      <c r="C42">
        <v>1</v>
      </c>
      <c r="D42" s="7" t="s">
        <v>1736</v>
      </c>
      <c r="E42" s="19">
        <v>15000</v>
      </c>
      <c r="F42" s="19">
        <v>30000</v>
      </c>
      <c r="G42" s="19"/>
      <c r="H42" s="19"/>
      <c r="I42" s="19">
        <v>15000</v>
      </c>
      <c r="J42" s="19">
        <v>15000</v>
      </c>
      <c r="K42" s="19"/>
      <c r="L42" s="19"/>
      <c r="M42" s="19"/>
      <c r="N42" s="20">
        <v>75000</v>
      </c>
    </row>
    <row r="43" spans="1:14" x14ac:dyDescent="0.2">
      <c r="A43">
        <v>1</v>
      </c>
      <c r="B43">
        <v>0</v>
      </c>
      <c r="C43">
        <v>1</v>
      </c>
      <c r="D43" s="7" t="s">
        <v>1654</v>
      </c>
      <c r="E43" s="19">
        <v>15000</v>
      </c>
      <c r="F43" s="19">
        <v>15000</v>
      </c>
      <c r="G43" s="19">
        <v>15000</v>
      </c>
      <c r="H43" s="19">
        <v>15000</v>
      </c>
      <c r="I43" s="19">
        <v>15000</v>
      </c>
      <c r="J43" s="19">
        <v>15000</v>
      </c>
      <c r="K43" s="19"/>
      <c r="L43" s="19"/>
      <c r="M43" s="19"/>
      <c r="N43" s="20">
        <v>90000</v>
      </c>
    </row>
    <row r="44" spans="1:14" x14ac:dyDescent="0.2">
      <c r="A44">
        <v>0</v>
      </c>
      <c r="B44">
        <v>1</v>
      </c>
      <c r="C44">
        <v>0</v>
      </c>
      <c r="D44" s="7" t="s">
        <v>2009</v>
      </c>
      <c r="E44" s="19"/>
      <c r="F44" s="19"/>
      <c r="G44" s="19"/>
      <c r="H44" s="19"/>
      <c r="I44" s="19"/>
      <c r="J44" s="19"/>
      <c r="K44" s="19"/>
      <c r="L44" s="19"/>
      <c r="M44" s="19">
        <v>40000</v>
      </c>
      <c r="N44" s="20">
        <v>40000</v>
      </c>
    </row>
    <row r="45" spans="1:14" x14ac:dyDescent="0.2">
      <c r="A45">
        <v>1</v>
      </c>
      <c r="B45">
        <v>0</v>
      </c>
      <c r="C45">
        <v>1</v>
      </c>
      <c r="D45" s="7" t="s">
        <v>1695</v>
      </c>
      <c r="E45" s="19">
        <v>15000</v>
      </c>
      <c r="F45" s="19">
        <v>15000</v>
      </c>
      <c r="G45" s="19"/>
      <c r="H45" s="19"/>
      <c r="I45" s="19">
        <v>15000</v>
      </c>
      <c r="J45" s="19">
        <v>15000</v>
      </c>
      <c r="K45" s="19"/>
      <c r="L45" s="19"/>
      <c r="M45" s="19"/>
      <c r="N45" s="20">
        <v>60000</v>
      </c>
    </row>
    <row r="46" spans="1:14" x14ac:dyDescent="0.2">
      <c r="A46">
        <v>1</v>
      </c>
      <c r="B46">
        <v>1</v>
      </c>
      <c r="C46">
        <v>0</v>
      </c>
      <c r="D46" s="7" t="s">
        <v>1693</v>
      </c>
      <c r="E46" s="19"/>
      <c r="F46" s="19">
        <v>15000</v>
      </c>
      <c r="G46" s="19">
        <v>2000</v>
      </c>
      <c r="H46" s="19">
        <v>1000</v>
      </c>
      <c r="I46" s="19"/>
      <c r="J46" s="19">
        <v>15000</v>
      </c>
      <c r="K46" s="19"/>
      <c r="L46" s="19">
        <v>15000</v>
      </c>
      <c r="M46" s="19">
        <v>15000</v>
      </c>
      <c r="N46" s="20">
        <v>63000</v>
      </c>
    </row>
    <row r="47" spans="1:14" x14ac:dyDescent="0.2">
      <c r="A47">
        <v>1</v>
      </c>
      <c r="B47">
        <v>0</v>
      </c>
      <c r="C47">
        <v>1</v>
      </c>
      <c r="D47" s="7" t="s">
        <v>1645</v>
      </c>
      <c r="E47" s="19">
        <v>15000</v>
      </c>
      <c r="F47" s="19"/>
      <c r="G47" s="19"/>
      <c r="H47" s="19"/>
      <c r="I47" s="19"/>
      <c r="J47" s="19"/>
      <c r="K47" s="19"/>
      <c r="L47" s="19"/>
      <c r="M47" s="19"/>
      <c r="N47" s="20">
        <v>15000</v>
      </c>
    </row>
    <row r="48" spans="1:14" x14ac:dyDescent="0.2">
      <c r="A48">
        <v>1</v>
      </c>
      <c r="B48">
        <v>0</v>
      </c>
      <c r="C48">
        <v>1</v>
      </c>
      <c r="D48" s="7" t="s">
        <v>1628</v>
      </c>
      <c r="E48" s="19"/>
      <c r="F48" s="19">
        <v>15000</v>
      </c>
      <c r="G48" s="19">
        <v>15000</v>
      </c>
      <c r="H48" s="19">
        <v>15000</v>
      </c>
      <c r="I48" s="19">
        <v>15000</v>
      </c>
      <c r="J48" s="19">
        <v>15000</v>
      </c>
      <c r="K48" s="19"/>
      <c r="L48" s="19"/>
      <c r="M48" s="19"/>
      <c r="N48" s="20">
        <v>75000</v>
      </c>
    </row>
    <row r="49" spans="1:14" x14ac:dyDescent="0.2">
      <c r="A49">
        <v>0</v>
      </c>
      <c r="B49">
        <v>1</v>
      </c>
      <c r="C49">
        <v>0</v>
      </c>
      <c r="D49" s="7" t="s">
        <v>2008</v>
      </c>
      <c r="E49" s="19"/>
      <c r="F49" s="19"/>
      <c r="G49" s="19"/>
      <c r="H49" s="19"/>
      <c r="I49" s="19"/>
      <c r="J49" s="19"/>
      <c r="K49" s="19"/>
      <c r="L49" s="19"/>
      <c r="M49" s="19">
        <v>15000</v>
      </c>
      <c r="N49" s="20">
        <v>15000</v>
      </c>
    </row>
    <row r="50" spans="1:14" x14ac:dyDescent="0.2">
      <c r="A50">
        <v>1</v>
      </c>
      <c r="B50">
        <v>0</v>
      </c>
      <c r="C50">
        <v>1</v>
      </c>
      <c r="D50" s="7" t="s">
        <v>1647</v>
      </c>
      <c r="E50" s="19"/>
      <c r="F50" s="19"/>
      <c r="G50" s="19">
        <v>5000</v>
      </c>
      <c r="H50" s="19">
        <v>15000</v>
      </c>
      <c r="I50" s="19">
        <v>15000</v>
      </c>
      <c r="J50" s="19">
        <v>15000</v>
      </c>
      <c r="K50" s="19"/>
      <c r="L50" s="19"/>
      <c r="M50" s="19"/>
      <c r="N50" s="20">
        <v>50000</v>
      </c>
    </row>
    <row r="51" spans="1:14" x14ac:dyDescent="0.2">
      <c r="A51">
        <v>1</v>
      </c>
      <c r="B51">
        <v>0</v>
      </c>
      <c r="C51">
        <v>1</v>
      </c>
      <c r="D51" s="7" t="s">
        <v>1640</v>
      </c>
      <c r="E51" s="19">
        <v>15000</v>
      </c>
      <c r="F51" s="19">
        <v>15000</v>
      </c>
      <c r="G51" s="19"/>
      <c r="H51" s="19"/>
      <c r="I51" s="19"/>
      <c r="J51" s="19"/>
      <c r="K51" s="19"/>
      <c r="L51" s="19"/>
      <c r="M51" s="19"/>
      <c r="N51" s="20">
        <v>30000</v>
      </c>
    </row>
    <row r="52" spans="1:14" x14ac:dyDescent="0.2">
      <c r="A52">
        <v>1</v>
      </c>
      <c r="B52">
        <v>0</v>
      </c>
      <c r="C52">
        <v>1</v>
      </c>
      <c r="D52" s="7" t="s">
        <v>1978</v>
      </c>
      <c r="E52" s="19"/>
      <c r="F52" s="19"/>
      <c r="G52" s="19"/>
      <c r="H52" s="19"/>
      <c r="I52" s="19">
        <v>15000</v>
      </c>
      <c r="J52" s="19"/>
      <c r="K52" s="19"/>
      <c r="L52" s="19"/>
      <c r="M52" s="19"/>
      <c r="N52" s="20">
        <v>15000</v>
      </c>
    </row>
    <row r="53" spans="1:14" x14ac:dyDescent="0.2">
      <c r="A53">
        <v>1</v>
      </c>
      <c r="B53">
        <v>0</v>
      </c>
      <c r="C53">
        <v>1</v>
      </c>
      <c r="D53" s="7" t="s">
        <v>1615</v>
      </c>
      <c r="E53" s="19"/>
      <c r="F53" s="19"/>
      <c r="G53" s="19"/>
      <c r="H53" s="19"/>
      <c r="I53" s="19"/>
      <c r="J53" s="19">
        <v>15000</v>
      </c>
      <c r="K53" s="19"/>
      <c r="L53" s="19"/>
      <c r="M53" s="19"/>
      <c r="N53" s="20">
        <v>15000</v>
      </c>
    </row>
    <row r="54" spans="1:14" x14ac:dyDescent="0.2">
      <c r="A54">
        <v>1</v>
      </c>
      <c r="B54">
        <v>0</v>
      </c>
      <c r="C54">
        <v>1</v>
      </c>
      <c r="D54" s="7" t="s">
        <v>1884</v>
      </c>
      <c r="E54" s="19"/>
      <c r="F54" s="19">
        <v>2500</v>
      </c>
      <c r="G54" s="19"/>
      <c r="H54" s="19"/>
      <c r="I54" s="19"/>
      <c r="J54" s="19"/>
      <c r="K54" s="19"/>
      <c r="L54" s="19"/>
      <c r="M54" s="19"/>
      <c r="N54" s="20">
        <v>2500</v>
      </c>
    </row>
    <row r="55" spans="1:14" x14ac:dyDescent="0.2">
      <c r="A55">
        <v>0</v>
      </c>
      <c r="B55">
        <v>1</v>
      </c>
      <c r="C55">
        <v>0</v>
      </c>
      <c r="D55" s="7" t="s">
        <v>1999</v>
      </c>
      <c r="E55" s="19"/>
      <c r="F55" s="19"/>
      <c r="G55" s="19"/>
      <c r="H55" s="19"/>
      <c r="I55" s="19"/>
      <c r="J55" s="19"/>
      <c r="K55" s="19"/>
      <c r="L55" s="19">
        <v>15000</v>
      </c>
      <c r="M55" s="19">
        <v>15000</v>
      </c>
      <c r="N55" s="20">
        <v>30000</v>
      </c>
    </row>
    <row r="56" spans="1:14" x14ac:dyDescent="0.2">
      <c r="A56">
        <v>1</v>
      </c>
      <c r="B56">
        <v>0</v>
      </c>
      <c r="C56">
        <v>1</v>
      </c>
      <c r="D56" s="7" t="s">
        <v>1634</v>
      </c>
      <c r="E56" s="19"/>
      <c r="F56" s="19">
        <v>15000</v>
      </c>
      <c r="G56" s="19"/>
      <c r="H56" s="19">
        <v>15000</v>
      </c>
      <c r="I56" s="19">
        <v>15000</v>
      </c>
      <c r="J56" s="19"/>
      <c r="K56" s="19"/>
      <c r="L56" s="19"/>
      <c r="M56" s="19"/>
      <c r="N56" s="20">
        <v>45000</v>
      </c>
    </row>
    <row r="57" spans="1:14" x14ac:dyDescent="0.2">
      <c r="A57">
        <v>0</v>
      </c>
      <c r="B57">
        <v>1</v>
      </c>
      <c r="C57">
        <v>0</v>
      </c>
      <c r="D57" s="7" t="s">
        <v>1681</v>
      </c>
      <c r="E57" s="19"/>
      <c r="F57" s="19"/>
      <c r="G57" s="19"/>
      <c r="H57" s="19"/>
      <c r="I57" s="19"/>
      <c r="J57" s="19"/>
      <c r="K57" s="19"/>
      <c r="L57" s="19"/>
      <c r="M57" s="19">
        <v>33400</v>
      </c>
      <c r="N57" s="20">
        <v>33400</v>
      </c>
    </row>
    <row r="58" spans="1:14" x14ac:dyDescent="0.2">
      <c r="A58">
        <v>1</v>
      </c>
      <c r="B58">
        <v>0</v>
      </c>
      <c r="C58">
        <v>1</v>
      </c>
      <c r="D58" s="7" t="s">
        <v>1907</v>
      </c>
      <c r="E58" s="19"/>
      <c r="F58" s="19">
        <v>1000</v>
      </c>
      <c r="G58" s="19"/>
      <c r="H58" s="19"/>
      <c r="I58" s="19"/>
      <c r="J58" s="19"/>
      <c r="K58" s="19"/>
      <c r="L58" s="19"/>
      <c r="M58" s="19"/>
      <c r="N58" s="20">
        <v>1000</v>
      </c>
    </row>
    <row r="59" spans="1:14" x14ac:dyDescent="0.2">
      <c r="A59">
        <v>1</v>
      </c>
      <c r="B59">
        <v>0</v>
      </c>
      <c r="C59">
        <v>1</v>
      </c>
      <c r="D59" s="7" t="s">
        <v>1637</v>
      </c>
      <c r="E59" s="19">
        <v>15000</v>
      </c>
      <c r="F59" s="19"/>
      <c r="G59" s="19"/>
      <c r="H59" s="19"/>
      <c r="I59" s="19"/>
      <c r="J59" s="19"/>
      <c r="K59" s="19"/>
      <c r="L59" s="19"/>
      <c r="M59" s="19"/>
      <c r="N59" s="20">
        <v>15000</v>
      </c>
    </row>
    <row r="60" spans="1:14" x14ac:dyDescent="0.2">
      <c r="A60">
        <v>1</v>
      </c>
      <c r="B60">
        <v>0</v>
      </c>
      <c r="C60">
        <v>1</v>
      </c>
      <c r="D60" s="7" t="s">
        <v>1897</v>
      </c>
      <c r="E60" s="19">
        <v>15000</v>
      </c>
      <c r="F60" s="19">
        <v>15000</v>
      </c>
      <c r="G60" s="19"/>
      <c r="H60" s="19"/>
      <c r="I60" s="19"/>
      <c r="J60" s="19"/>
      <c r="K60" s="19"/>
      <c r="L60" s="19"/>
      <c r="M60" s="19"/>
      <c r="N60" s="20">
        <v>30000</v>
      </c>
    </row>
    <row r="61" spans="1:14" x14ac:dyDescent="0.2">
      <c r="A61">
        <v>1</v>
      </c>
      <c r="B61">
        <v>0</v>
      </c>
      <c r="C61">
        <v>1</v>
      </c>
      <c r="D61" s="7" t="s">
        <v>421</v>
      </c>
      <c r="E61" s="19">
        <v>125</v>
      </c>
      <c r="F61" s="19"/>
      <c r="G61" s="19"/>
      <c r="H61" s="19"/>
      <c r="I61" s="19"/>
      <c r="J61" s="19"/>
      <c r="K61" s="19"/>
      <c r="L61" s="19"/>
      <c r="M61" s="19"/>
      <c r="N61" s="20">
        <v>125</v>
      </c>
    </row>
    <row r="62" spans="1:14" x14ac:dyDescent="0.2">
      <c r="A62">
        <v>1</v>
      </c>
      <c r="B62">
        <v>0</v>
      </c>
      <c r="C62">
        <v>1</v>
      </c>
      <c r="D62" s="7" t="s">
        <v>1668</v>
      </c>
      <c r="E62" s="19">
        <v>15000</v>
      </c>
      <c r="F62" s="19"/>
      <c r="G62" s="19"/>
      <c r="H62" s="19"/>
      <c r="I62" s="19"/>
      <c r="J62" s="19"/>
      <c r="K62" s="19"/>
      <c r="L62" s="19"/>
      <c r="M62" s="19"/>
      <c r="N62" s="20">
        <v>15000</v>
      </c>
    </row>
    <row r="63" spans="1:14" x14ac:dyDescent="0.2">
      <c r="A63">
        <v>1</v>
      </c>
      <c r="B63">
        <v>0</v>
      </c>
      <c r="C63">
        <v>1</v>
      </c>
      <c r="D63" s="7" t="s">
        <v>1690</v>
      </c>
      <c r="E63" s="19">
        <v>1375</v>
      </c>
      <c r="F63" s="19">
        <v>1000</v>
      </c>
      <c r="G63" s="19">
        <v>1000</v>
      </c>
      <c r="H63" s="19"/>
      <c r="I63" s="19"/>
      <c r="J63" s="19"/>
      <c r="K63" s="19"/>
      <c r="L63" s="19"/>
      <c r="M63" s="19"/>
      <c r="N63" s="20">
        <v>3375</v>
      </c>
    </row>
    <row r="64" spans="1:14" x14ac:dyDescent="0.2">
      <c r="A64">
        <v>1</v>
      </c>
      <c r="B64">
        <v>0</v>
      </c>
      <c r="C64">
        <v>1</v>
      </c>
      <c r="D64" s="7" t="s">
        <v>1902</v>
      </c>
      <c r="E64" s="19"/>
      <c r="F64" s="19">
        <v>5000</v>
      </c>
      <c r="G64" s="19"/>
      <c r="H64" s="19">
        <v>1000</v>
      </c>
      <c r="I64" s="19"/>
      <c r="J64" s="19"/>
      <c r="K64" s="19"/>
      <c r="L64" s="19"/>
      <c r="M64" s="19"/>
      <c r="N64" s="20">
        <v>6000</v>
      </c>
    </row>
    <row r="65" spans="1:14" x14ac:dyDescent="0.2">
      <c r="A65">
        <v>1</v>
      </c>
      <c r="B65">
        <v>0</v>
      </c>
      <c r="C65">
        <v>1</v>
      </c>
      <c r="D65" s="7" t="s">
        <v>1985</v>
      </c>
      <c r="E65" s="19"/>
      <c r="F65" s="19"/>
      <c r="G65" s="19"/>
      <c r="H65" s="19"/>
      <c r="I65" s="19"/>
      <c r="J65" s="19">
        <v>15000</v>
      </c>
      <c r="K65" s="19"/>
      <c r="L65" s="19"/>
      <c r="M65" s="19"/>
      <c r="N65" s="20">
        <v>15000</v>
      </c>
    </row>
    <row r="66" spans="1:14" x14ac:dyDescent="0.2">
      <c r="A66">
        <v>1</v>
      </c>
      <c r="B66">
        <v>0</v>
      </c>
      <c r="C66">
        <v>1</v>
      </c>
      <c r="D66" s="7" t="s">
        <v>1935</v>
      </c>
      <c r="E66" s="19"/>
      <c r="F66" s="19"/>
      <c r="G66" s="19"/>
      <c r="H66" s="19">
        <v>15000</v>
      </c>
      <c r="I66" s="19">
        <v>15000</v>
      </c>
      <c r="J66" s="19"/>
      <c r="K66" s="19"/>
      <c r="L66" s="19"/>
      <c r="M66" s="19"/>
      <c r="N66" s="20">
        <v>30000</v>
      </c>
    </row>
    <row r="67" spans="1:14" x14ac:dyDescent="0.2">
      <c r="A67">
        <v>1</v>
      </c>
      <c r="B67">
        <v>0</v>
      </c>
      <c r="C67">
        <v>1</v>
      </c>
      <c r="D67" s="7" t="s">
        <v>1750</v>
      </c>
      <c r="E67" s="19">
        <v>15000</v>
      </c>
      <c r="F67" s="19">
        <v>15000</v>
      </c>
      <c r="G67" s="19">
        <v>15000</v>
      </c>
      <c r="H67" s="19">
        <v>15000</v>
      </c>
      <c r="I67" s="19"/>
      <c r="J67" s="19"/>
      <c r="K67" s="19"/>
      <c r="L67" s="19"/>
      <c r="M67" s="19"/>
      <c r="N67" s="20">
        <v>60000</v>
      </c>
    </row>
    <row r="68" spans="1:14" x14ac:dyDescent="0.2">
      <c r="A68">
        <v>1</v>
      </c>
      <c r="B68">
        <v>0</v>
      </c>
      <c r="C68">
        <v>1</v>
      </c>
      <c r="D68" s="7" t="s">
        <v>1837</v>
      </c>
      <c r="E68" s="19"/>
      <c r="F68" s="19">
        <v>1000</v>
      </c>
      <c r="G68" s="19"/>
      <c r="H68" s="19"/>
      <c r="I68" s="19"/>
      <c r="J68" s="19"/>
      <c r="K68" s="19"/>
      <c r="L68" s="19"/>
      <c r="M68" s="19"/>
      <c r="N68" s="20">
        <v>1000</v>
      </c>
    </row>
    <row r="69" spans="1:14" x14ac:dyDescent="0.2">
      <c r="A69">
        <v>1</v>
      </c>
      <c r="B69">
        <v>0</v>
      </c>
      <c r="C69">
        <v>1</v>
      </c>
      <c r="D69" s="7" t="s">
        <v>1938</v>
      </c>
      <c r="E69" s="19"/>
      <c r="F69" s="19"/>
      <c r="G69" s="19"/>
      <c r="H69" s="19">
        <v>1000</v>
      </c>
      <c r="I69" s="19"/>
      <c r="J69" s="19"/>
      <c r="K69" s="19"/>
      <c r="L69" s="19"/>
      <c r="M69" s="19"/>
      <c r="N69" s="20">
        <v>1000</v>
      </c>
    </row>
    <row r="70" spans="1:14" x14ac:dyDescent="0.2">
      <c r="A70">
        <v>1</v>
      </c>
      <c r="B70">
        <v>0</v>
      </c>
      <c r="C70">
        <v>1</v>
      </c>
      <c r="D70" s="7" t="s">
        <v>1895</v>
      </c>
      <c r="E70" s="19"/>
      <c r="F70" s="19">
        <v>15000</v>
      </c>
      <c r="G70" s="19"/>
      <c r="H70" s="19"/>
      <c r="I70" s="19"/>
      <c r="J70" s="19"/>
      <c r="K70" s="19"/>
      <c r="L70" s="19"/>
      <c r="M70" s="19"/>
      <c r="N70" s="20">
        <v>15000</v>
      </c>
    </row>
    <row r="71" spans="1:14" x14ac:dyDescent="0.2">
      <c r="A71">
        <v>1</v>
      </c>
      <c r="B71">
        <v>0</v>
      </c>
      <c r="C71">
        <v>1</v>
      </c>
      <c r="D71" s="7" t="s">
        <v>1651</v>
      </c>
      <c r="E71" s="19">
        <v>2944.71</v>
      </c>
      <c r="F71" s="19"/>
      <c r="G71" s="19"/>
      <c r="H71" s="19"/>
      <c r="I71" s="19"/>
      <c r="J71" s="19"/>
      <c r="K71" s="19"/>
      <c r="L71" s="19"/>
      <c r="M71" s="19"/>
      <c r="N71" s="20">
        <v>2944.71</v>
      </c>
    </row>
    <row r="72" spans="1:14" x14ac:dyDescent="0.2">
      <c r="A72">
        <v>1</v>
      </c>
      <c r="B72">
        <v>0</v>
      </c>
      <c r="C72">
        <v>1</v>
      </c>
      <c r="D72" s="7" t="s">
        <v>1911</v>
      </c>
      <c r="E72" s="19"/>
      <c r="F72" s="19">
        <v>10000</v>
      </c>
      <c r="G72" s="19"/>
      <c r="H72" s="19"/>
      <c r="I72" s="19"/>
      <c r="J72" s="19"/>
      <c r="K72" s="19"/>
      <c r="L72" s="19"/>
      <c r="M72" s="19"/>
      <c r="N72" s="20">
        <v>10000</v>
      </c>
    </row>
    <row r="73" spans="1:14" x14ac:dyDescent="0.2">
      <c r="A73">
        <v>1</v>
      </c>
      <c r="B73">
        <v>0</v>
      </c>
      <c r="C73">
        <v>1</v>
      </c>
      <c r="D73" s="7" t="s">
        <v>1855</v>
      </c>
      <c r="E73" s="19"/>
      <c r="F73" s="19">
        <v>15000</v>
      </c>
      <c r="G73" s="19"/>
      <c r="H73" s="19"/>
      <c r="I73" s="19"/>
      <c r="J73" s="19"/>
      <c r="K73" s="19"/>
      <c r="L73" s="19"/>
      <c r="M73" s="19"/>
      <c r="N73" s="20">
        <v>15000</v>
      </c>
    </row>
    <row r="74" spans="1:14" x14ac:dyDescent="0.2">
      <c r="A74">
        <v>1</v>
      </c>
      <c r="B74">
        <v>0</v>
      </c>
      <c r="C74">
        <v>1</v>
      </c>
      <c r="D74" s="7" t="s">
        <v>768</v>
      </c>
      <c r="E74" s="19"/>
      <c r="F74" s="19">
        <v>3000</v>
      </c>
      <c r="G74" s="19"/>
      <c r="H74" s="19"/>
      <c r="I74" s="19"/>
      <c r="J74" s="19"/>
      <c r="K74" s="19"/>
      <c r="L74" s="19"/>
      <c r="M74" s="19"/>
      <c r="N74" s="20">
        <v>3000</v>
      </c>
    </row>
    <row r="75" spans="1:14" x14ac:dyDescent="0.2">
      <c r="A75">
        <v>1</v>
      </c>
      <c r="B75">
        <v>0</v>
      </c>
      <c r="C75">
        <v>1</v>
      </c>
      <c r="D75" s="7" t="s">
        <v>1630</v>
      </c>
      <c r="E75" s="19">
        <v>5000</v>
      </c>
      <c r="F75" s="19"/>
      <c r="G75" s="19"/>
      <c r="H75" s="19"/>
      <c r="I75" s="19"/>
      <c r="J75" s="19"/>
      <c r="K75" s="19"/>
      <c r="L75" s="19"/>
      <c r="M75" s="19"/>
      <c r="N75" s="20">
        <v>5000</v>
      </c>
    </row>
    <row r="76" spans="1:14" x14ac:dyDescent="0.2">
      <c r="A76">
        <v>1</v>
      </c>
      <c r="B76">
        <v>0</v>
      </c>
      <c r="C76">
        <v>1</v>
      </c>
      <c r="D76" s="7" t="s">
        <v>1710</v>
      </c>
      <c r="E76" s="19">
        <v>10000</v>
      </c>
      <c r="F76" s="19">
        <v>12000</v>
      </c>
      <c r="G76" s="19"/>
      <c r="H76" s="19"/>
      <c r="I76" s="19"/>
      <c r="J76" s="19"/>
      <c r="K76" s="19"/>
      <c r="L76" s="19"/>
      <c r="M76" s="19"/>
      <c r="N76" s="20">
        <v>22000</v>
      </c>
    </row>
    <row r="77" spans="1:14" x14ac:dyDescent="0.2">
      <c r="A77">
        <v>1</v>
      </c>
      <c r="B77">
        <v>0</v>
      </c>
      <c r="C77">
        <v>1</v>
      </c>
      <c r="D77" s="7" t="s">
        <v>1671</v>
      </c>
      <c r="E77" s="19">
        <v>800</v>
      </c>
      <c r="F77" s="19">
        <v>400</v>
      </c>
      <c r="G77" s="19"/>
      <c r="H77" s="19"/>
      <c r="I77" s="19"/>
      <c r="J77" s="19">
        <v>300</v>
      </c>
      <c r="K77" s="19"/>
      <c r="L77" s="19"/>
      <c r="M77" s="19"/>
      <c r="N77" s="20">
        <v>1500</v>
      </c>
    </row>
    <row r="78" spans="1:14" x14ac:dyDescent="0.2">
      <c r="A78">
        <v>1</v>
      </c>
      <c r="B78">
        <v>0</v>
      </c>
      <c r="C78">
        <v>1</v>
      </c>
      <c r="D78" s="7" t="s">
        <v>1908</v>
      </c>
      <c r="E78" s="19"/>
      <c r="F78" s="19">
        <v>5000</v>
      </c>
      <c r="G78" s="19"/>
      <c r="H78" s="19"/>
      <c r="I78" s="19"/>
      <c r="J78" s="19"/>
      <c r="K78" s="19"/>
      <c r="L78" s="19"/>
      <c r="M78" s="19"/>
      <c r="N78" s="20">
        <v>5000</v>
      </c>
    </row>
    <row r="79" spans="1:14" x14ac:dyDescent="0.2">
      <c r="A79">
        <v>1</v>
      </c>
      <c r="B79">
        <v>0</v>
      </c>
      <c r="C79">
        <v>1</v>
      </c>
      <c r="D79" s="7" t="s">
        <v>1947</v>
      </c>
      <c r="E79" s="19"/>
      <c r="F79" s="19"/>
      <c r="G79" s="19"/>
      <c r="H79" s="19">
        <v>100</v>
      </c>
      <c r="I79" s="19"/>
      <c r="J79" s="19"/>
      <c r="K79" s="19"/>
      <c r="L79" s="19"/>
      <c r="M79" s="19"/>
      <c r="N79" s="20">
        <v>100</v>
      </c>
    </row>
    <row r="80" spans="1:14" x14ac:dyDescent="0.2">
      <c r="A80">
        <v>1</v>
      </c>
      <c r="B80">
        <v>0</v>
      </c>
      <c r="C80">
        <v>1</v>
      </c>
      <c r="D80" s="7" t="s">
        <v>1913</v>
      </c>
      <c r="E80" s="19"/>
      <c r="F80" s="19">
        <v>100</v>
      </c>
      <c r="G80" s="19">
        <v>-100</v>
      </c>
      <c r="H80" s="19"/>
      <c r="I80" s="19">
        <v>150</v>
      </c>
      <c r="J80" s="19"/>
      <c r="K80" s="19"/>
      <c r="L80" s="19"/>
      <c r="M80" s="19"/>
      <c r="N80" s="20">
        <v>150</v>
      </c>
    </row>
    <row r="81" spans="1:14" x14ac:dyDescent="0.2">
      <c r="A81">
        <v>1</v>
      </c>
      <c r="B81">
        <v>0</v>
      </c>
      <c r="C81">
        <v>1</v>
      </c>
      <c r="D81" s="7" t="s">
        <v>1979</v>
      </c>
      <c r="E81" s="19"/>
      <c r="F81" s="19"/>
      <c r="G81" s="19"/>
      <c r="H81" s="19"/>
      <c r="I81" s="19">
        <v>15000</v>
      </c>
      <c r="J81" s="19">
        <v>15000</v>
      </c>
      <c r="K81" s="19"/>
      <c r="L81" s="19"/>
      <c r="M81" s="19"/>
      <c r="N81" s="20">
        <v>30000</v>
      </c>
    </row>
    <row r="82" spans="1:14" x14ac:dyDescent="0.2">
      <c r="A82">
        <v>1</v>
      </c>
      <c r="B82">
        <v>0</v>
      </c>
      <c r="C82">
        <v>1</v>
      </c>
      <c r="D82" s="7" t="s">
        <v>1677</v>
      </c>
      <c r="E82" s="19"/>
      <c r="F82" s="19"/>
      <c r="G82" s="19">
        <v>15000</v>
      </c>
      <c r="H82" s="19">
        <v>15000</v>
      </c>
      <c r="I82" s="19">
        <v>15000</v>
      </c>
      <c r="J82" s="19">
        <v>15000</v>
      </c>
      <c r="K82" s="19"/>
      <c r="L82" s="19"/>
      <c r="M82" s="19"/>
      <c r="N82" s="20">
        <v>60000</v>
      </c>
    </row>
    <row r="83" spans="1:14" x14ac:dyDescent="0.2">
      <c r="A83">
        <v>1</v>
      </c>
      <c r="B83">
        <v>0</v>
      </c>
      <c r="C83">
        <v>1</v>
      </c>
      <c r="D83" s="7" t="s">
        <v>1732</v>
      </c>
      <c r="E83" s="19"/>
      <c r="F83" s="19">
        <v>15000</v>
      </c>
      <c r="G83" s="19"/>
      <c r="H83" s="19"/>
      <c r="I83" s="19"/>
      <c r="J83" s="19"/>
      <c r="K83" s="19"/>
      <c r="L83" s="19"/>
      <c r="M83" s="19"/>
      <c r="N83" s="20">
        <v>15000</v>
      </c>
    </row>
    <row r="84" spans="1:14" x14ac:dyDescent="0.2">
      <c r="A84">
        <v>1</v>
      </c>
      <c r="B84">
        <v>0</v>
      </c>
      <c r="C84">
        <v>1</v>
      </c>
      <c r="D84" s="7" t="s">
        <v>1966</v>
      </c>
      <c r="E84" s="19"/>
      <c r="F84" s="19"/>
      <c r="G84" s="19"/>
      <c r="H84" s="19"/>
      <c r="I84" s="19">
        <v>4.5599999999999996</v>
      </c>
      <c r="J84" s="19"/>
      <c r="K84" s="19"/>
      <c r="L84" s="19"/>
      <c r="M84" s="19"/>
      <c r="N84" s="20">
        <v>4.5599999999999996</v>
      </c>
    </row>
    <row r="85" spans="1:14" x14ac:dyDescent="0.2">
      <c r="A85">
        <v>1</v>
      </c>
      <c r="B85">
        <v>0</v>
      </c>
      <c r="C85">
        <v>1</v>
      </c>
      <c r="D85" s="7" t="s">
        <v>1843</v>
      </c>
      <c r="E85" s="19"/>
      <c r="F85" s="19">
        <v>150</v>
      </c>
      <c r="G85" s="19"/>
      <c r="H85" s="19"/>
      <c r="I85" s="19"/>
      <c r="J85" s="19"/>
      <c r="K85" s="19"/>
      <c r="L85" s="19"/>
      <c r="M85" s="19"/>
      <c r="N85" s="20">
        <v>150</v>
      </c>
    </row>
    <row r="86" spans="1:14" x14ac:dyDescent="0.2">
      <c r="A86">
        <v>1</v>
      </c>
      <c r="B86">
        <v>1</v>
      </c>
      <c r="C86">
        <v>0</v>
      </c>
      <c r="D86" s="7" t="s">
        <v>1989</v>
      </c>
      <c r="E86" s="19">
        <v>15000</v>
      </c>
      <c r="F86" s="19">
        <v>15000</v>
      </c>
      <c r="G86" s="19">
        <v>15000</v>
      </c>
      <c r="H86" s="19">
        <v>15000</v>
      </c>
      <c r="I86" s="19">
        <v>15000</v>
      </c>
      <c r="J86" s="19">
        <v>15000</v>
      </c>
      <c r="K86" s="19"/>
      <c r="L86" s="19">
        <v>45000</v>
      </c>
      <c r="M86" s="19">
        <v>15000</v>
      </c>
      <c r="N86" s="20">
        <v>150000</v>
      </c>
    </row>
    <row r="87" spans="1:14" x14ac:dyDescent="0.2">
      <c r="A87">
        <v>1</v>
      </c>
      <c r="B87">
        <v>0</v>
      </c>
      <c r="C87">
        <v>1</v>
      </c>
      <c r="D87" s="7" t="s">
        <v>1814</v>
      </c>
      <c r="E87" s="19">
        <v>15000</v>
      </c>
      <c r="F87" s="19"/>
      <c r="G87" s="19"/>
      <c r="H87" s="19"/>
      <c r="I87" s="19"/>
      <c r="J87" s="19"/>
      <c r="K87" s="19"/>
      <c r="L87" s="19"/>
      <c r="M87" s="19"/>
      <c r="N87" s="20">
        <v>15000</v>
      </c>
    </row>
    <row r="88" spans="1:14" x14ac:dyDescent="0.2">
      <c r="A88">
        <v>1</v>
      </c>
      <c r="B88">
        <v>0</v>
      </c>
      <c r="C88">
        <v>1</v>
      </c>
      <c r="D88" s="7" t="s">
        <v>1733</v>
      </c>
      <c r="E88" s="19"/>
      <c r="F88" s="19"/>
      <c r="G88" s="19"/>
      <c r="H88" s="19"/>
      <c r="I88" s="19"/>
      <c r="J88" s="19">
        <v>15000</v>
      </c>
      <c r="K88" s="19"/>
      <c r="L88" s="19"/>
      <c r="M88" s="19"/>
      <c r="N88" s="20">
        <v>15000</v>
      </c>
    </row>
    <row r="89" spans="1:14" x14ac:dyDescent="0.2">
      <c r="A89">
        <v>1</v>
      </c>
      <c r="B89">
        <v>0</v>
      </c>
      <c r="C89">
        <v>1</v>
      </c>
      <c r="D89" s="7" t="s">
        <v>1777</v>
      </c>
      <c r="E89" s="19">
        <v>50</v>
      </c>
      <c r="F89" s="19"/>
      <c r="G89" s="19"/>
      <c r="H89" s="19"/>
      <c r="I89" s="19"/>
      <c r="J89" s="19"/>
      <c r="K89" s="19"/>
      <c r="L89" s="19"/>
      <c r="M89" s="19"/>
      <c r="N89" s="20">
        <v>50</v>
      </c>
    </row>
    <row r="90" spans="1:14" x14ac:dyDescent="0.2">
      <c r="A90">
        <v>1</v>
      </c>
      <c r="B90">
        <v>0</v>
      </c>
      <c r="C90">
        <v>1</v>
      </c>
      <c r="D90" s="7" t="s">
        <v>1706</v>
      </c>
      <c r="E90" s="19">
        <v>15000</v>
      </c>
      <c r="F90" s="19">
        <v>15000</v>
      </c>
      <c r="G90" s="19"/>
      <c r="H90" s="19">
        <v>15000</v>
      </c>
      <c r="I90" s="19">
        <v>15000</v>
      </c>
      <c r="J90" s="19">
        <v>15000</v>
      </c>
      <c r="K90" s="19"/>
      <c r="L90" s="19"/>
      <c r="M90" s="19"/>
      <c r="N90" s="20">
        <v>75000</v>
      </c>
    </row>
    <row r="91" spans="1:14" x14ac:dyDescent="0.2">
      <c r="A91">
        <v>1</v>
      </c>
      <c r="B91">
        <v>0</v>
      </c>
      <c r="C91">
        <v>1</v>
      </c>
      <c r="D91" s="7" t="s">
        <v>1631</v>
      </c>
      <c r="E91" s="19"/>
      <c r="F91" s="19"/>
      <c r="G91" s="19">
        <v>15000</v>
      </c>
      <c r="H91" s="19"/>
      <c r="I91" s="19"/>
      <c r="J91" s="19"/>
      <c r="K91" s="19"/>
      <c r="L91" s="19"/>
      <c r="M91" s="19"/>
      <c r="N91" s="20">
        <v>15000</v>
      </c>
    </row>
    <row r="92" spans="1:14" x14ac:dyDescent="0.2">
      <c r="A92">
        <v>1</v>
      </c>
      <c r="B92">
        <v>0</v>
      </c>
      <c r="C92">
        <v>1</v>
      </c>
      <c r="D92" s="7" t="s">
        <v>1740</v>
      </c>
      <c r="E92" s="19"/>
      <c r="F92" s="19"/>
      <c r="G92" s="19"/>
      <c r="H92" s="19">
        <v>15000</v>
      </c>
      <c r="I92" s="19"/>
      <c r="J92" s="19"/>
      <c r="K92" s="19"/>
      <c r="L92" s="19"/>
      <c r="M92" s="19"/>
      <c r="N92" s="20">
        <v>15000</v>
      </c>
    </row>
    <row r="93" spans="1:14" x14ac:dyDescent="0.2">
      <c r="A93">
        <v>1</v>
      </c>
      <c r="B93">
        <v>0</v>
      </c>
      <c r="C93">
        <v>1</v>
      </c>
      <c r="D93" s="7" t="s">
        <v>696</v>
      </c>
      <c r="E93" s="19"/>
      <c r="F93" s="19">
        <v>1000</v>
      </c>
      <c r="G93" s="19"/>
      <c r="H93" s="19"/>
      <c r="I93" s="19"/>
      <c r="J93" s="19"/>
      <c r="K93" s="19"/>
      <c r="L93" s="19"/>
      <c r="M93" s="19"/>
      <c r="N93" s="20">
        <v>1000</v>
      </c>
    </row>
    <row r="94" spans="1:14" x14ac:dyDescent="0.2">
      <c r="A94">
        <v>1</v>
      </c>
      <c r="B94">
        <v>0</v>
      </c>
      <c r="C94">
        <v>1</v>
      </c>
      <c r="D94" s="7" t="s">
        <v>1976</v>
      </c>
      <c r="E94" s="19"/>
      <c r="F94" s="19"/>
      <c r="G94" s="19"/>
      <c r="H94" s="19"/>
      <c r="I94" s="19">
        <v>3591.74</v>
      </c>
      <c r="J94" s="19"/>
      <c r="K94" s="19"/>
      <c r="L94" s="19"/>
      <c r="M94" s="19"/>
      <c r="N94" s="20">
        <v>3591.74</v>
      </c>
    </row>
    <row r="95" spans="1:14" x14ac:dyDescent="0.2">
      <c r="A95">
        <v>1</v>
      </c>
      <c r="B95">
        <v>0</v>
      </c>
      <c r="C95">
        <v>1</v>
      </c>
      <c r="D95" s="7" t="s">
        <v>1880</v>
      </c>
      <c r="E95" s="19"/>
      <c r="F95" s="19">
        <v>500</v>
      </c>
      <c r="G95" s="19"/>
      <c r="H95" s="19"/>
      <c r="I95" s="19"/>
      <c r="J95" s="19"/>
      <c r="K95" s="19"/>
      <c r="L95" s="19"/>
      <c r="M95" s="19"/>
      <c r="N95" s="20">
        <v>500</v>
      </c>
    </row>
    <row r="96" spans="1:14" x14ac:dyDescent="0.2">
      <c r="A96">
        <v>1</v>
      </c>
      <c r="B96">
        <v>0</v>
      </c>
      <c r="C96">
        <v>1</v>
      </c>
      <c r="D96" s="7" t="s">
        <v>1995</v>
      </c>
      <c r="E96" s="19"/>
      <c r="F96" s="19"/>
      <c r="G96" s="19"/>
      <c r="H96" s="19"/>
      <c r="I96" s="19"/>
      <c r="J96" s="19">
        <v>50</v>
      </c>
      <c r="K96" s="19"/>
      <c r="L96" s="19"/>
      <c r="M96" s="19"/>
      <c r="N96" s="20">
        <v>50</v>
      </c>
    </row>
    <row r="97" spans="1:14" x14ac:dyDescent="0.2">
      <c r="A97">
        <v>1</v>
      </c>
      <c r="B97">
        <v>0</v>
      </c>
      <c r="C97">
        <v>1</v>
      </c>
      <c r="D97" s="7" t="s">
        <v>1778</v>
      </c>
      <c r="E97" s="19">
        <v>100</v>
      </c>
      <c r="F97" s="19"/>
      <c r="G97" s="19"/>
      <c r="H97" s="19"/>
      <c r="I97" s="19"/>
      <c r="J97" s="19"/>
      <c r="K97" s="19"/>
      <c r="L97" s="19"/>
      <c r="M97" s="19"/>
      <c r="N97" s="20">
        <v>100</v>
      </c>
    </row>
    <row r="98" spans="1:14" x14ac:dyDescent="0.2">
      <c r="A98">
        <v>1</v>
      </c>
      <c r="B98">
        <v>0</v>
      </c>
      <c r="C98">
        <v>1</v>
      </c>
      <c r="D98" s="7" t="s">
        <v>1929</v>
      </c>
      <c r="E98" s="19"/>
      <c r="F98" s="19"/>
      <c r="G98" s="19">
        <v>6000</v>
      </c>
      <c r="H98" s="19"/>
      <c r="I98" s="19"/>
      <c r="J98" s="19"/>
      <c r="K98" s="19"/>
      <c r="L98" s="19"/>
      <c r="M98" s="19"/>
      <c r="N98" s="20">
        <v>6000</v>
      </c>
    </row>
    <row r="99" spans="1:14" x14ac:dyDescent="0.2">
      <c r="A99">
        <v>1</v>
      </c>
      <c r="B99">
        <v>0</v>
      </c>
      <c r="C99">
        <v>1</v>
      </c>
      <c r="D99" s="7" t="s">
        <v>412</v>
      </c>
      <c r="E99" s="19">
        <v>7500</v>
      </c>
      <c r="F99" s="19">
        <v>7500</v>
      </c>
      <c r="G99" s="19"/>
      <c r="H99" s="19"/>
      <c r="I99" s="19"/>
      <c r="J99" s="19"/>
      <c r="K99" s="19"/>
      <c r="L99" s="19"/>
      <c r="M99" s="19"/>
      <c r="N99" s="20">
        <v>15000</v>
      </c>
    </row>
    <row r="100" spans="1:14" x14ac:dyDescent="0.2">
      <c r="A100">
        <v>1</v>
      </c>
      <c r="B100">
        <v>0</v>
      </c>
      <c r="C100">
        <v>1</v>
      </c>
      <c r="D100" s="7" t="s">
        <v>1787</v>
      </c>
      <c r="E100" s="19">
        <v>7500</v>
      </c>
      <c r="F100" s="19">
        <v>7500</v>
      </c>
      <c r="G100" s="19"/>
      <c r="H100" s="19"/>
      <c r="I100" s="19"/>
      <c r="J100" s="19"/>
      <c r="K100" s="19"/>
      <c r="L100" s="19"/>
      <c r="M100" s="19"/>
      <c r="N100" s="20">
        <v>15000</v>
      </c>
    </row>
    <row r="101" spans="1:14" x14ac:dyDescent="0.2">
      <c r="A101">
        <v>1</v>
      </c>
      <c r="B101">
        <v>0</v>
      </c>
      <c r="C101">
        <v>1</v>
      </c>
      <c r="D101" s="7" t="s">
        <v>1873</v>
      </c>
      <c r="E101" s="19"/>
      <c r="F101" s="19">
        <v>5000</v>
      </c>
      <c r="G101" s="19"/>
      <c r="H101" s="19"/>
      <c r="I101" s="19"/>
      <c r="J101" s="19"/>
      <c r="K101" s="19"/>
      <c r="L101" s="19"/>
      <c r="M101" s="19"/>
      <c r="N101" s="20">
        <v>5000</v>
      </c>
    </row>
    <row r="102" spans="1:14" x14ac:dyDescent="0.2">
      <c r="A102">
        <v>1</v>
      </c>
      <c r="B102">
        <v>0</v>
      </c>
      <c r="C102">
        <v>1</v>
      </c>
      <c r="D102" s="7" t="s">
        <v>1807</v>
      </c>
      <c r="E102" s="19">
        <v>1500</v>
      </c>
      <c r="F102" s="19"/>
      <c r="G102" s="19"/>
      <c r="H102" s="19"/>
      <c r="I102" s="19"/>
      <c r="J102" s="19"/>
      <c r="K102" s="19"/>
      <c r="L102" s="19"/>
      <c r="M102" s="19"/>
      <c r="N102" s="20">
        <v>1500</v>
      </c>
    </row>
    <row r="103" spans="1:14" x14ac:dyDescent="0.2">
      <c r="A103">
        <v>1</v>
      </c>
      <c r="B103">
        <v>0</v>
      </c>
      <c r="C103">
        <v>1</v>
      </c>
      <c r="D103" s="7" t="s">
        <v>1849</v>
      </c>
      <c r="E103" s="19"/>
      <c r="F103" s="19">
        <v>15000</v>
      </c>
      <c r="G103" s="19"/>
      <c r="H103" s="19"/>
      <c r="I103" s="19"/>
      <c r="J103" s="19"/>
      <c r="K103" s="19"/>
      <c r="L103" s="19"/>
      <c r="M103" s="19"/>
      <c r="N103" s="20">
        <v>15000</v>
      </c>
    </row>
    <row r="104" spans="1:14" x14ac:dyDescent="0.2">
      <c r="A104">
        <v>1</v>
      </c>
      <c r="B104">
        <v>0</v>
      </c>
      <c r="C104">
        <v>1</v>
      </c>
      <c r="D104" s="7" t="s">
        <v>1794</v>
      </c>
      <c r="E104" s="19">
        <v>100</v>
      </c>
      <c r="F104" s="19"/>
      <c r="G104" s="19"/>
      <c r="H104" s="19"/>
      <c r="I104" s="19"/>
      <c r="J104" s="19"/>
      <c r="K104" s="19"/>
      <c r="L104" s="19"/>
      <c r="M104" s="19"/>
      <c r="N104" s="20">
        <v>100</v>
      </c>
    </row>
    <row r="105" spans="1:14" x14ac:dyDescent="0.2">
      <c r="A105">
        <v>0</v>
      </c>
      <c r="B105">
        <v>1</v>
      </c>
      <c r="C105">
        <v>0</v>
      </c>
      <c r="D105" s="7" t="s">
        <v>2006</v>
      </c>
      <c r="E105" s="19"/>
      <c r="F105" s="19"/>
      <c r="G105" s="19"/>
      <c r="H105" s="19"/>
      <c r="I105" s="19"/>
      <c r="J105" s="19"/>
      <c r="K105" s="19"/>
      <c r="L105" s="19">
        <v>15000</v>
      </c>
      <c r="M105" s="19">
        <v>105000</v>
      </c>
      <c r="N105" s="20">
        <v>120000</v>
      </c>
    </row>
    <row r="106" spans="1:14" x14ac:dyDescent="0.2">
      <c r="A106">
        <v>1</v>
      </c>
      <c r="B106">
        <v>0</v>
      </c>
      <c r="C106">
        <v>1</v>
      </c>
      <c r="D106" s="7" t="s">
        <v>1842</v>
      </c>
      <c r="E106" s="19">
        <v>15000</v>
      </c>
      <c r="F106" s="19">
        <v>15000</v>
      </c>
      <c r="G106" s="19"/>
      <c r="H106" s="19">
        <v>30000</v>
      </c>
      <c r="I106" s="19">
        <v>30000</v>
      </c>
      <c r="J106" s="19">
        <v>15000</v>
      </c>
      <c r="K106" s="19"/>
      <c r="L106" s="19"/>
      <c r="M106" s="19"/>
      <c r="N106" s="20">
        <v>105000</v>
      </c>
    </row>
    <row r="107" spans="1:14" x14ac:dyDescent="0.2">
      <c r="A107">
        <v>1</v>
      </c>
      <c r="B107">
        <v>0</v>
      </c>
      <c r="C107">
        <v>1</v>
      </c>
      <c r="D107" s="7" t="s">
        <v>1689</v>
      </c>
      <c r="E107" s="19"/>
      <c r="F107" s="19">
        <v>15000</v>
      </c>
      <c r="G107" s="19"/>
      <c r="H107" s="19"/>
      <c r="I107" s="19"/>
      <c r="J107" s="19"/>
      <c r="K107" s="19"/>
      <c r="L107" s="19"/>
      <c r="M107" s="19"/>
      <c r="N107" s="20">
        <v>15000</v>
      </c>
    </row>
    <row r="108" spans="1:14" x14ac:dyDescent="0.2">
      <c r="A108">
        <v>1</v>
      </c>
      <c r="B108">
        <v>0</v>
      </c>
      <c r="C108">
        <v>1</v>
      </c>
      <c r="D108" s="7" t="s">
        <v>1683</v>
      </c>
      <c r="E108" s="19">
        <v>15000</v>
      </c>
      <c r="F108" s="19">
        <v>15000</v>
      </c>
      <c r="G108" s="19"/>
      <c r="H108" s="19"/>
      <c r="I108" s="19"/>
      <c r="J108" s="19"/>
      <c r="K108" s="19"/>
      <c r="L108" s="19"/>
      <c r="M108" s="19"/>
      <c r="N108" s="20">
        <v>30000</v>
      </c>
    </row>
    <row r="109" spans="1:14" x14ac:dyDescent="0.2">
      <c r="A109">
        <v>1</v>
      </c>
      <c r="B109">
        <v>0</v>
      </c>
      <c r="C109">
        <v>1</v>
      </c>
      <c r="D109" s="7" t="s">
        <v>1986</v>
      </c>
      <c r="E109" s="19"/>
      <c r="F109" s="19"/>
      <c r="G109" s="19"/>
      <c r="H109" s="19"/>
      <c r="I109" s="19"/>
      <c r="J109" s="19">
        <v>15000</v>
      </c>
      <c r="K109" s="19"/>
      <c r="L109" s="19"/>
      <c r="M109" s="19"/>
      <c r="N109" s="20">
        <v>15000</v>
      </c>
    </row>
    <row r="110" spans="1:14" x14ac:dyDescent="0.2">
      <c r="A110">
        <v>1</v>
      </c>
      <c r="B110">
        <v>0</v>
      </c>
      <c r="C110">
        <v>1</v>
      </c>
      <c r="D110" s="7" t="s">
        <v>1866</v>
      </c>
      <c r="E110" s="19"/>
      <c r="F110" s="19">
        <v>10000</v>
      </c>
      <c r="G110" s="19"/>
      <c r="H110" s="19"/>
      <c r="I110" s="19">
        <v>4000</v>
      </c>
      <c r="J110" s="19">
        <v>15000</v>
      </c>
      <c r="K110" s="19"/>
      <c r="L110" s="19"/>
      <c r="M110" s="19"/>
      <c r="N110" s="20">
        <v>29000</v>
      </c>
    </row>
    <row r="111" spans="1:14" x14ac:dyDescent="0.2">
      <c r="A111">
        <v>1</v>
      </c>
      <c r="B111">
        <v>0</v>
      </c>
      <c r="C111">
        <v>1</v>
      </c>
      <c r="D111" s="7" t="s">
        <v>1893</v>
      </c>
      <c r="E111" s="19"/>
      <c r="F111" s="19">
        <v>2000</v>
      </c>
      <c r="G111" s="19"/>
      <c r="H111" s="19"/>
      <c r="I111" s="19"/>
      <c r="J111" s="19"/>
      <c r="K111" s="19"/>
      <c r="L111" s="19"/>
      <c r="M111" s="19"/>
      <c r="N111" s="20">
        <v>2000</v>
      </c>
    </row>
    <row r="112" spans="1:14" x14ac:dyDescent="0.2">
      <c r="A112">
        <v>1</v>
      </c>
      <c r="B112">
        <v>0</v>
      </c>
      <c r="C112">
        <v>1</v>
      </c>
      <c r="D112" s="7" t="s">
        <v>1625</v>
      </c>
      <c r="E112" s="19"/>
      <c r="F112" s="19">
        <v>1250</v>
      </c>
      <c r="G112" s="19"/>
      <c r="H112" s="19"/>
      <c r="I112" s="19"/>
      <c r="J112" s="19"/>
      <c r="K112" s="19"/>
      <c r="L112" s="19"/>
      <c r="M112" s="19"/>
      <c r="N112" s="20">
        <v>1250</v>
      </c>
    </row>
    <row r="113" spans="1:14" x14ac:dyDescent="0.2">
      <c r="A113">
        <v>1</v>
      </c>
      <c r="B113">
        <v>0</v>
      </c>
      <c r="C113">
        <v>1</v>
      </c>
      <c r="D113" s="7" t="s">
        <v>1927</v>
      </c>
      <c r="E113" s="19"/>
      <c r="F113" s="19"/>
      <c r="G113" s="19">
        <v>15000</v>
      </c>
      <c r="H113" s="19"/>
      <c r="I113" s="19"/>
      <c r="J113" s="19"/>
      <c r="K113" s="19"/>
      <c r="L113" s="19"/>
      <c r="M113" s="19"/>
      <c r="N113" s="20">
        <v>15000</v>
      </c>
    </row>
    <row r="114" spans="1:14" x14ac:dyDescent="0.2">
      <c r="A114">
        <v>1</v>
      </c>
      <c r="B114">
        <v>1</v>
      </c>
      <c r="C114">
        <v>0</v>
      </c>
      <c r="D114" s="7" t="s">
        <v>1797</v>
      </c>
      <c r="E114" s="19">
        <v>15000</v>
      </c>
      <c r="F114" s="19">
        <v>15000</v>
      </c>
      <c r="G114" s="19">
        <v>15000</v>
      </c>
      <c r="H114" s="19">
        <v>15000</v>
      </c>
      <c r="I114" s="19">
        <v>15000</v>
      </c>
      <c r="J114" s="19">
        <v>15000</v>
      </c>
      <c r="K114" s="19"/>
      <c r="L114" s="19"/>
      <c r="M114" s="19">
        <v>15000</v>
      </c>
      <c r="N114" s="20">
        <v>105000</v>
      </c>
    </row>
    <row r="115" spans="1:14" x14ac:dyDescent="0.2">
      <c r="A115">
        <v>0</v>
      </c>
      <c r="B115">
        <v>1</v>
      </c>
      <c r="C115">
        <v>0</v>
      </c>
      <c r="D115" s="7" t="s">
        <v>2005</v>
      </c>
      <c r="E115" s="19"/>
      <c r="F115" s="19"/>
      <c r="G115" s="19"/>
      <c r="H115" s="19"/>
      <c r="I115" s="19"/>
      <c r="J115" s="19"/>
      <c r="K115" s="19"/>
      <c r="L115" s="19">
        <v>15000</v>
      </c>
      <c r="M115" s="19"/>
      <c r="N115" s="20">
        <v>15000</v>
      </c>
    </row>
    <row r="116" spans="1:14" x14ac:dyDescent="0.2">
      <c r="A116">
        <v>1</v>
      </c>
      <c r="B116">
        <v>1</v>
      </c>
      <c r="C116">
        <v>0</v>
      </c>
      <c r="D116" s="7" t="s">
        <v>1988</v>
      </c>
      <c r="E116" s="19"/>
      <c r="F116" s="19"/>
      <c r="G116" s="19"/>
      <c r="H116" s="19"/>
      <c r="I116" s="19"/>
      <c r="J116" s="19">
        <v>15000</v>
      </c>
      <c r="K116" s="19"/>
      <c r="L116" s="19"/>
      <c r="M116" s="19">
        <v>15000</v>
      </c>
      <c r="N116" s="20">
        <v>30000</v>
      </c>
    </row>
    <row r="117" spans="1:14" x14ac:dyDescent="0.2">
      <c r="A117">
        <v>1</v>
      </c>
      <c r="B117">
        <v>0</v>
      </c>
      <c r="C117">
        <v>1</v>
      </c>
      <c r="D117" s="7" t="s">
        <v>1644</v>
      </c>
      <c r="E117" s="19"/>
      <c r="F117" s="19"/>
      <c r="G117" s="19">
        <v>15000</v>
      </c>
      <c r="H117" s="19">
        <v>15000</v>
      </c>
      <c r="I117" s="19">
        <v>15000</v>
      </c>
      <c r="J117" s="19"/>
      <c r="K117" s="19"/>
      <c r="L117" s="19"/>
      <c r="M117" s="19"/>
      <c r="N117" s="20">
        <v>45000</v>
      </c>
    </row>
    <row r="118" spans="1:14" x14ac:dyDescent="0.2">
      <c r="A118">
        <v>1</v>
      </c>
      <c r="B118">
        <v>0</v>
      </c>
      <c r="C118">
        <v>1</v>
      </c>
      <c r="D118" s="7" t="s">
        <v>1764</v>
      </c>
      <c r="E118" s="19"/>
      <c r="F118" s="19">
        <v>15000</v>
      </c>
      <c r="G118" s="19"/>
      <c r="H118" s="19"/>
      <c r="I118" s="19"/>
      <c r="J118" s="19"/>
      <c r="K118" s="19"/>
      <c r="L118" s="19"/>
      <c r="M118" s="19"/>
      <c r="N118" s="20">
        <v>15000</v>
      </c>
    </row>
    <row r="119" spans="1:14" x14ac:dyDescent="0.2">
      <c r="A119">
        <v>1</v>
      </c>
      <c r="B119">
        <v>0</v>
      </c>
      <c r="C119">
        <v>1</v>
      </c>
      <c r="D119" s="7" t="s">
        <v>1774</v>
      </c>
      <c r="E119" s="19">
        <v>100</v>
      </c>
      <c r="F119" s="19"/>
      <c r="G119" s="19"/>
      <c r="H119" s="19"/>
      <c r="I119" s="19"/>
      <c r="J119" s="19"/>
      <c r="K119" s="19"/>
      <c r="L119" s="19"/>
      <c r="M119" s="19"/>
      <c r="N119" s="20">
        <v>100</v>
      </c>
    </row>
    <row r="120" spans="1:14" x14ac:dyDescent="0.2">
      <c r="A120">
        <v>1</v>
      </c>
      <c r="B120">
        <v>0</v>
      </c>
      <c r="C120">
        <v>1</v>
      </c>
      <c r="D120" s="7" t="s">
        <v>733</v>
      </c>
      <c r="E120" s="19">
        <v>500</v>
      </c>
      <c r="F120" s="19">
        <v>15000</v>
      </c>
      <c r="G120" s="19"/>
      <c r="H120" s="19"/>
      <c r="I120" s="19"/>
      <c r="J120" s="19"/>
      <c r="K120" s="19"/>
      <c r="L120" s="19"/>
      <c r="M120" s="19"/>
      <c r="N120" s="20">
        <v>15500</v>
      </c>
    </row>
    <row r="121" spans="1:14" x14ac:dyDescent="0.2">
      <c r="A121">
        <v>1</v>
      </c>
      <c r="B121">
        <v>0</v>
      </c>
      <c r="C121">
        <v>1</v>
      </c>
      <c r="D121" s="7" t="s">
        <v>1691</v>
      </c>
      <c r="E121" s="19"/>
      <c r="F121" s="19">
        <v>3000</v>
      </c>
      <c r="G121" s="19"/>
      <c r="H121" s="19"/>
      <c r="I121" s="19"/>
      <c r="J121" s="19">
        <v>5000</v>
      </c>
      <c r="K121" s="19"/>
      <c r="L121" s="19"/>
      <c r="M121" s="19"/>
      <c r="N121" s="20">
        <v>8000</v>
      </c>
    </row>
    <row r="122" spans="1:14" x14ac:dyDescent="0.2">
      <c r="A122">
        <v>1</v>
      </c>
      <c r="B122">
        <v>0</v>
      </c>
      <c r="C122">
        <v>1</v>
      </c>
      <c r="D122" s="7" t="s">
        <v>1818</v>
      </c>
      <c r="E122" s="19">
        <v>5000</v>
      </c>
      <c r="F122" s="19"/>
      <c r="G122" s="19"/>
      <c r="H122" s="19"/>
      <c r="I122" s="19"/>
      <c r="J122" s="19"/>
      <c r="K122" s="19"/>
      <c r="L122" s="19"/>
      <c r="M122" s="19"/>
      <c r="N122" s="20">
        <v>5000</v>
      </c>
    </row>
    <row r="123" spans="1:14" x14ac:dyDescent="0.2">
      <c r="A123">
        <v>1</v>
      </c>
      <c r="B123">
        <v>0</v>
      </c>
      <c r="C123">
        <v>1</v>
      </c>
      <c r="D123" s="7" t="s">
        <v>1746</v>
      </c>
      <c r="E123" s="19">
        <v>500</v>
      </c>
      <c r="F123" s="19"/>
      <c r="G123" s="19"/>
      <c r="H123" s="19"/>
      <c r="I123" s="19"/>
      <c r="J123" s="19"/>
      <c r="K123" s="19"/>
      <c r="L123" s="19"/>
      <c r="M123" s="19"/>
      <c r="N123" s="20">
        <v>500</v>
      </c>
    </row>
    <row r="124" spans="1:14" x14ac:dyDescent="0.2">
      <c r="A124">
        <v>0</v>
      </c>
      <c r="B124">
        <v>1</v>
      </c>
      <c r="C124">
        <v>0</v>
      </c>
      <c r="D124" s="7" t="s">
        <v>1635</v>
      </c>
      <c r="E124" s="19"/>
      <c r="F124" s="19"/>
      <c r="G124" s="19"/>
      <c r="H124" s="19"/>
      <c r="I124" s="19"/>
      <c r="J124" s="19"/>
      <c r="K124" s="19"/>
      <c r="L124" s="19">
        <v>45000</v>
      </c>
      <c r="M124" s="19"/>
      <c r="N124" s="20">
        <v>45000</v>
      </c>
    </row>
    <row r="125" spans="1:14" x14ac:dyDescent="0.2">
      <c r="A125">
        <v>1</v>
      </c>
      <c r="B125">
        <v>1</v>
      </c>
      <c r="C125">
        <v>0</v>
      </c>
      <c r="D125" s="7" t="s">
        <v>1705</v>
      </c>
      <c r="E125" s="19">
        <v>15000</v>
      </c>
      <c r="F125" s="19">
        <v>15000</v>
      </c>
      <c r="G125" s="19">
        <v>15000</v>
      </c>
      <c r="H125" s="19">
        <v>15000</v>
      </c>
      <c r="I125" s="19">
        <v>15000</v>
      </c>
      <c r="J125" s="19">
        <v>15000</v>
      </c>
      <c r="K125" s="19"/>
      <c r="L125" s="19"/>
      <c r="M125" s="19">
        <v>15000</v>
      </c>
      <c r="N125" s="20">
        <v>105000</v>
      </c>
    </row>
    <row r="126" spans="1:14" x14ac:dyDescent="0.2">
      <c r="A126">
        <v>0</v>
      </c>
      <c r="B126">
        <v>1</v>
      </c>
      <c r="C126">
        <v>0</v>
      </c>
      <c r="D126" s="7" t="s">
        <v>2000</v>
      </c>
      <c r="E126" s="19"/>
      <c r="F126" s="19"/>
      <c r="G126" s="19"/>
      <c r="H126" s="19"/>
      <c r="I126" s="19"/>
      <c r="J126" s="19"/>
      <c r="K126" s="19"/>
      <c r="L126" s="19">
        <v>20000</v>
      </c>
      <c r="M126" s="19"/>
      <c r="N126" s="20">
        <v>20000</v>
      </c>
    </row>
    <row r="127" spans="1:14" x14ac:dyDescent="0.2">
      <c r="A127">
        <v>1</v>
      </c>
      <c r="B127">
        <v>0</v>
      </c>
      <c r="C127">
        <v>1</v>
      </c>
      <c r="D127" s="7" t="s">
        <v>1909</v>
      </c>
      <c r="E127" s="19"/>
      <c r="F127" s="19">
        <v>2700</v>
      </c>
      <c r="G127" s="19"/>
      <c r="H127" s="19"/>
      <c r="I127" s="19"/>
      <c r="J127" s="19"/>
      <c r="K127" s="19"/>
      <c r="L127" s="19"/>
      <c r="M127" s="19"/>
      <c r="N127" s="20">
        <v>2700</v>
      </c>
    </row>
    <row r="128" spans="1:14" x14ac:dyDescent="0.2">
      <c r="A128">
        <v>1</v>
      </c>
      <c r="B128">
        <v>0</v>
      </c>
      <c r="C128">
        <v>1</v>
      </c>
      <c r="D128" s="7" t="s">
        <v>1714</v>
      </c>
      <c r="E128" s="19"/>
      <c r="F128" s="19"/>
      <c r="G128" s="19">
        <v>250</v>
      </c>
      <c r="H128" s="19"/>
      <c r="I128" s="19"/>
      <c r="J128" s="19"/>
      <c r="K128" s="19"/>
      <c r="L128" s="19"/>
      <c r="M128" s="19"/>
      <c r="N128" s="20">
        <v>250</v>
      </c>
    </row>
    <row r="129" spans="1:14" x14ac:dyDescent="0.2">
      <c r="A129">
        <v>1</v>
      </c>
      <c r="B129">
        <v>0</v>
      </c>
      <c r="C129">
        <v>1</v>
      </c>
      <c r="D129" s="7" t="s">
        <v>1809</v>
      </c>
      <c r="E129" s="19">
        <v>2500</v>
      </c>
      <c r="F129" s="19"/>
      <c r="G129" s="19"/>
      <c r="H129" s="19"/>
      <c r="I129" s="19"/>
      <c r="J129" s="19"/>
      <c r="K129" s="19"/>
      <c r="L129" s="19"/>
      <c r="M129" s="19"/>
      <c r="N129" s="20">
        <v>2500</v>
      </c>
    </row>
    <row r="130" spans="1:14" x14ac:dyDescent="0.2">
      <c r="A130">
        <v>1</v>
      </c>
      <c r="B130">
        <v>0</v>
      </c>
      <c r="C130">
        <v>1</v>
      </c>
      <c r="D130" s="7" t="s">
        <v>1810</v>
      </c>
      <c r="E130" s="19">
        <v>15000</v>
      </c>
      <c r="F130" s="19">
        <v>15000</v>
      </c>
      <c r="G130" s="19"/>
      <c r="H130" s="19"/>
      <c r="I130" s="19">
        <v>375</v>
      </c>
      <c r="J130" s="19"/>
      <c r="K130" s="19"/>
      <c r="L130" s="19"/>
      <c r="M130" s="19"/>
      <c r="N130" s="20">
        <v>30375</v>
      </c>
    </row>
    <row r="131" spans="1:14" x14ac:dyDescent="0.2">
      <c r="A131">
        <v>1</v>
      </c>
      <c r="B131">
        <v>0</v>
      </c>
      <c r="C131">
        <v>1</v>
      </c>
      <c r="D131" s="7" t="s">
        <v>1853</v>
      </c>
      <c r="E131" s="19"/>
      <c r="F131" s="19">
        <v>15000</v>
      </c>
      <c r="G131" s="19"/>
      <c r="H131" s="19"/>
      <c r="I131" s="19"/>
      <c r="J131" s="19"/>
      <c r="K131" s="19"/>
      <c r="L131" s="19"/>
      <c r="M131" s="19"/>
      <c r="N131" s="20">
        <v>15000</v>
      </c>
    </row>
    <row r="132" spans="1:14" x14ac:dyDescent="0.2">
      <c r="A132">
        <v>1</v>
      </c>
      <c r="B132">
        <v>0</v>
      </c>
      <c r="C132">
        <v>1</v>
      </c>
      <c r="D132" s="7" t="s">
        <v>1775</v>
      </c>
      <c r="E132" s="19"/>
      <c r="F132" s="19">
        <v>15</v>
      </c>
      <c r="G132" s="19"/>
      <c r="H132" s="19"/>
      <c r="I132" s="19"/>
      <c r="J132" s="19"/>
      <c r="K132" s="19"/>
      <c r="L132" s="19"/>
      <c r="M132" s="19"/>
      <c r="N132" s="20">
        <v>15</v>
      </c>
    </row>
    <row r="133" spans="1:14" x14ac:dyDescent="0.2">
      <c r="A133">
        <v>1</v>
      </c>
      <c r="B133">
        <v>0</v>
      </c>
      <c r="C133">
        <v>1</v>
      </c>
      <c r="D133" s="7" t="s">
        <v>1827</v>
      </c>
      <c r="E133" s="19"/>
      <c r="F133" s="19">
        <v>30000</v>
      </c>
      <c r="G133" s="19"/>
      <c r="H133" s="19"/>
      <c r="I133" s="19">
        <v>5000</v>
      </c>
      <c r="J133" s="19"/>
      <c r="K133" s="19"/>
      <c r="L133" s="19"/>
      <c r="M133" s="19"/>
      <c r="N133" s="20">
        <v>35000</v>
      </c>
    </row>
    <row r="134" spans="1:14" x14ac:dyDescent="0.2">
      <c r="A134">
        <v>1</v>
      </c>
      <c r="B134">
        <v>0</v>
      </c>
      <c r="C134">
        <v>1</v>
      </c>
      <c r="D134" s="7" t="s">
        <v>1899</v>
      </c>
      <c r="E134" s="19"/>
      <c r="F134" s="19">
        <v>2000</v>
      </c>
      <c r="G134" s="19"/>
      <c r="H134" s="19"/>
      <c r="I134" s="19"/>
      <c r="J134" s="19"/>
      <c r="K134" s="19"/>
      <c r="L134" s="19"/>
      <c r="M134" s="19"/>
      <c r="N134" s="20">
        <v>2000</v>
      </c>
    </row>
    <row r="135" spans="1:14" x14ac:dyDescent="0.2">
      <c r="A135">
        <v>0</v>
      </c>
      <c r="B135">
        <v>1</v>
      </c>
      <c r="C135">
        <v>0</v>
      </c>
      <c r="D135" s="7" t="s">
        <v>2001</v>
      </c>
      <c r="E135" s="19"/>
      <c r="F135" s="19"/>
      <c r="G135" s="19"/>
      <c r="H135" s="19"/>
      <c r="I135" s="19"/>
      <c r="J135" s="19"/>
      <c r="K135" s="19"/>
      <c r="L135" s="19">
        <v>1000</v>
      </c>
      <c r="M135" s="19"/>
      <c r="N135" s="20">
        <v>1000</v>
      </c>
    </row>
    <row r="136" spans="1:14" x14ac:dyDescent="0.2">
      <c r="A136">
        <v>1</v>
      </c>
      <c r="B136">
        <v>0</v>
      </c>
      <c r="C136">
        <v>1</v>
      </c>
      <c r="D136" s="7" t="s">
        <v>1791</v>
      </c>
      <c r="E136" s="19">
        <v>100</v>
      </c>
      <c r="F136" s="19"/>
      <c r="G136" s="19"/>
      <c r="H136" s="19"/>
      <c r="I136" s="19"/>
      <c r="J136" s="19"/>
      <c r="K136" s="19"/>
      <c r="L136" s="19"/>
      <c r="M136" s="19"/>
      <c r="N136" s="20">
        <v>100</v>
      </c>
    </row>
    <row r="137" spans="1:14" x14ac:dyDescent="0.2">
      <c r="A137">
        <v>1</v>
      </c>
      <c r="B137">
        <v>0</v>
      </c>
      <c r="C137">
        <v>1</v>
      </c>
      <c r="D137" s="7" t="s">
        <v>1886</v>
      </c>
      <c r="E137" s="19"/>
      <c r="F137" s="19">
        <v>3000</v>
      </c>
      <c r="G137" s="19"/>
      <c r="H137" s="19"/>
      <c r="I137" s="19"/>
      <c r="J137" s="19"/>
      <c r="K137" s="19"/>
      <c r="L137" s="19"/>
      <c r="M137" s="19"/>
      <c r="N137" s="20">
        <v>3000</v>
      </c>
    </row>
    <row r="138" spans="1:14" x14ac:dyDescent="0.2">
      <c r="A138">
        <v>1</v>
      </c>
      <c r="B138">
        <v>0</v>
      </c>
      <c r="C138">
        <v>1</v>
      </c>
      <c r="D138" s="7" t="s">
        <v>1699</v>
      </c>
      <c r="E138" s="19"/>
      <c r="F138" s="19">
        <v>15000</v>
      </c>
      <c r="G138" s="19"/>
      <c r="H138" s="19">
        <v>15000</v>
      </c>
      <c r="I138" s="19">
        <v>15000</v>
      </c>
      <c r="J138" s="19"/>
      <c r="K138" s="19"/>
      <c r="L138" s="19"/>
      <c r="M138" s="19"/>
      <c r="N138" s="20">
        <v>45000</v>
      </c>
    </row>
    <row r="139" spans="1:14" x14ac:dyDescent="0.2">
      <c r="A139">
        <v>1</v>
      </c>
      <c r="B139">
        <v>0</v>
      </c>
      <c r="C139">
        <v>1</v>
      </c>
      <c r="D139" s="7" t="s">
        <v>1717</v>
      </c>
      <c r="E139" s="19">
        <v>1000</v>
      </c>
      <c r="F139" s="19">
        <v>1000</v>
      </c>
      <c r="G139" s="19">
        <v>1000</v>
      </c>
      <c r="H139" s="19"/>
      <c r="I139" s="19">
        <v>1000</v>
      </c>
      <c r="J139" s="19"/>
      <c r="K139" s="19"/>
      <c r="L139" s="19"/>
      <c r="M139" s="19"/>
      <c r="N139" s="20">
        <v>4000</v>
      </c>
    </row>
    <row r="140" spans="1:14" x14ac:dyDescent="0.2">
      <c r="A140">
        <v>1</v>
      </c>
      <c r="B140">
        <v>0</v>
      </c>
      <c r="C140">
        <v>1</v>
      </c>
      <c r="D140" s="7" t="s">
        <v>1770</v>
      </c>
      <c r="E140" s="19"/>
      <c r="F140" s="19">
        <v>25000</v>
      </c>
      <c r="G140" s="19"/>
      <c r="H140" s="19"/>
      <c r="I140" s="19"/>
      <c r="J140" s="19"/>
      <c r="K140" s="19"/>
      <c r="L140" s="19"/>
      <c r="M140" s="19"/>
      <c r="N140" s="20">
        <v>25000</v>
      </c>
    </row>
    <row r="141" spans="1:14" x14ac:dyDescent="0.2">
      <c r="A141">
        <v>1</v>
      </c>
      <c r="B141">
        <v>0</v>
      </c>
      <c r="C141">
        <v>1</v>
      </c>
      <c r="D141" s="7" t="s">
        <v>1957</v>
      </c>
      <c r="E141" s="19"/>
      <c r="F141" s="19"/>
      <c r="G141" s="19"/>
      <c r="H141" s="19"/>
      <c r="I141" s="19">
        <v>100</v>
      </c>
      <c r="J141" s="19"/>
      <c r="K141" s="19"/>
      <c r="L141" s="19"/>
      <c r="M141" s="19"/>
      <c r="N141" s="20">
        <v>100</v>
      </c>
    </row>
    <row r="142" spans="1:14" x14ac:dyDescent="0.2">
      <c r="A142">
        <v>1</v>
      </c>
      <c r="B142">
        <v>0</v>
      </c>
      <c r="C142">
        <v>1</v>
      </c>
      <c r="D142" s="7" t="s">
        <v>1755</v>
      </c>
      <c r="E142" s="19"/>
      <c r="F142" s="19">
        <v>100</v>
      </c>
      <c r="G142" s="19"/>
      <c r="H142" s="19"/>
      <c r="I142" s="19"/>
      <c r="J142" s="19"/>
      <c r="K142" s="19"/>
      <c r="L142" s="19"/>
      <c r="M142" s="19"/>
      <c r="N142" s="20">
        <v>100</v>
      </c>
    </row>
    <row r="143" spans="1:14" x14ac:dyDescent="0.2">
      <c r="A143">
        <v>1</v>
      </c>
      <c r="B143">
        <v>0</v>
      </c>
      <c r="C143">
        <v>1</v>
      </c>
      <c r="D143" s="7" t="s">
        <v>1894</v>
      </c>
      <c r="E143" s="19"/>
      <c r="F143" s="19">
        <v>40</v>
      </c>
      <c r="G143" s="19"/>
      <c r="H143" s="19"/>
      <c r="I143" s="19">
        <v>15500</v>
      </c>
      <c r="J143" s="19">
        <v>15000</v>
      </c>
      <c r="K143" s="19"/>
      <c r="L143" s="19"/>
      <c r="M143" s="19"/>
      <c r="N143" s="20">
        <v>30540</v>
      </c>
    </row>
    <row r="144" spans="1:14" x14ac:dyDescent="0.2">
      <c r="A144">
        <v>1</v>
      </c>
      <c r="B144">
        <v>0</v>
      </c>
      <c r="C144">
        <v>1</v>
      </c>
      <c r="D144" s="7" t="s">
        <v>1831</v>
      </c>
      <c r="E144" s="19"/>
      <c r="F144" s="19">
        <v>15000</v>
      </c>
      <c r="G144" s="19"/>
      <c r="H144" s="19"/>
      <c r="I144" s="19"/>
      <c r="J144" s="19"/>
      <c r="K144" s="19"/>
      <c r="L144" s="19"/>
      <c r="M144" s="19"/>
      <c r="N144" s="20">
        <v>15000</v>
      </c>
    </row>
    <row r="145" spans="1:14" x14ac:dyDescent="0.2">
      <c r="A145">
        <v>1</v>
      </c>
      <c r="B145">
        <v>0</v>
      </c>
      <c r="C145">
        <v>1</v>
      </c>
      <c r="D145" s="7" t="s">
        <v>1701</v>
      </c>
      <c r="E145" s="19">
        <v>5000</v>
      </c>
      <c r="F145" s="19"/>
      <c r="G145" s="19"/>
      <c r="H145" s="19"/>
      <c r="I145" s="19"/>
      <c r="J145" s="19"/>
      <c r="K145" s="19"/>
      <c r="L145" s="19"/>
      <c r="M145" s="19"/>
      <c r="N145" s="20">
        <v>5000</v>
      </c>
    </row>
    <row r="146" spans="1:14" x14ac:dyDescent="0.2">
      <c r="A146">
        <v>1</v>
      </c>
      <c r="B146">
        <v>0</v>
      </c>
      <c r="C146">
        <v>1</v>
      </c>
      <c r="D146" s="7" t="s">
        <v>1781</v>
      </c>
      <c r="E146" s="19">
        <v>50</v>
      </c>
      <c r="F146" s="19"/>
      <c r="G146" s="19"/>
      <c r="H146" s="19"/>
      <c r="I146" s="19"/>
      <c r="J146" s="19"/>
      <c r="K146" s="19"/>
      <c r="L146" s="19"/>
      <c r="M146" s="19"/>
      <c r="N146" s="20">
        <v>50</v>
      </c>
    </row>
    <row r="147" spans="1:14" x14ac:dyDescent="0.2">
      <c r="A147">
        <v>1</v>
      </c>
      <c r="B147">
        <v>0</v>
      </c>
      <c r="C147">
        <v>1</v>
      </c>
      <c r="D147" s="7" t="s">
        <v>1792</v>
      </c>
      <c r="E147" s="19"/>
      <c r="F147" s="19">
        <v>25</v>
      </c>
      <c r="G147" s="19"/>
      <c r="H147" s="19"/>
      <c r="I147" s="19"/>
      <c r="J147" s="19"/>
      <c r="K147" s="19"/>
      <c r="L147" s="19"/>
      <c r="M147" s="19"/>
      <c r="N147" s="20">
        <v>25</v>
      </c>
    </row>
    <row r="148" spans="1:14" x14ac:dyDescent="0.2">
      <c r="A148">
        <v>1</v>
      </c>
      <c r="B148">
        <v>0</v>
      </c>
      <c r="C148">
        <v>1</v>
      </c>
      <c r="D148" s="7" t="s">
        <v>1828</v>
      </c>
      <c r="E148" s="19"/>
      <c r="F148" s="19">
        <v>30000</v>
      </c>
      <c r="G148" s="19"/>
      <c r="H148" s="19"/>
      <c r="I148" s="19">
        <v>15000</v>
      </c>
      <c r="J148" s="19">
        <v>15000</v>
      </c>
      <c r="K148" s="19"/>
      <c r="L148" s="19"/>
      <c r="M148" s="19"/>
      <c r="N148" s="20">
        <v>60000</v>
      </c>
    </row>
    <row r="149" spans="1:14" x14ac:dyDescent="0.2">
      <c r="A149">
        <v>1</v>
      </c>
      <c r="B149">
        <v>0</v>
      </c>
      <c r="C149">
        <v>1</v>
      </c>
      <c r="D149" s="7" t="s">
        <v>1910</v>
      </c>
      <c r="E149" s="19"/>
      <c r="F149" s="19">
        <v>25000</v>
      </c>
      <c r="G149" s="19"/>
      <c r="H149" s="19"/>
      <c r="I149" s="19"/>
      <c r="J149" s="19"/>
      <c r="K149" s="19"/>
      <c r="L149" s="19"/>
      <c r="M149" s="19"/>
      <c r="N149" s="20">
        <v>25000</v>
      </c>
    </row>
    <row r="150" spans="1:14" x14ac:dyDescent="0.2">
      <c r="A150">
        <v>1</v>
      </c>
      <c r="B150">
        <v>0</v>
      </c>
      <c r="C150">
        <v>1</v>
      </c>
      <c r="D150" s="7" t="s">
        <v>1917</v>
      </c>
      <c r="E150" s="19"/>
      <c r="F150" s="19"/>
      <c r="G150" s="19">
        <v>500</v>
      </c>
      <c r="H150" s="19"/>
      <c r="I150" s="19"/>
      <c r="J150" s="19"/>
      <c r="K150" s="19"/>
      <c r="L150" s="19"/>
      <c r="M150" s="19"/>
      <c r="N150" s="20">
        <v>500</v>
      </c>
    </row>
    <row r="151" spans="1:14" x14ac:dyDescent="0.2">
      <c r="A151">
        <v>1</v>
      </c>
      <c r="B151">
        <v>0</v>
      </c>
      <c r="C151">
        <v>1</v>
      </c>
      <c r="D151" s="7" t="s">
        <v>1760</v>
      </c>
      <c r="E151" s="19"/>
      <c r="F151" s="19">
        <v>50</v>
      </c>
      <c r="G151" s="19"/>
      <c r="H151" s="19"/>
      <c r="I151" s="19"/>
      <c r="J151" s="19"/>
      <c r="K151" s="19"/>
      <c r="L151" s="19"/>
      <c r="M151" s="19"/>
      <c r="N151" s="20">
        <v>50</v>
      </c>
    </row>
    <row r="152" spans="1:14" x14ac:dyDescent="0.2">
      <c r="A152">
        <v>1</v>
      </c>
      <c r="B152">
        <v>0</v>
      </c>
      <c r="C152">
        <v>1</v>
      </c>
      <c r="D152" s="7" t="s">
        <v>1728</v>
      </c>
      <c r="E152" s="19"/>
      <c r="F152" s="19">
        <v>1000</v>
      </c>
      <c r="G152" s="19"/>
      <c r="H152" s="19"/>
      <c r="I152" s="19"/>
      <c r="J152" s="19"/>
      <c r="K152" s="19"/>
      <c r="L152" s="19"/>
      <c r="M152" s="19"/>
      <c r="N152" s="20">
        <v>1000</v>
      </c>
    </row>
    <row r="153" spans="1:14" x14ac:dyDescent="0.2">
      <c r="A153">
        <v>1</v>
      </c>
      <c r="B153">
        <v>0</v>
      </c>
      <c r="C153">
        <v>1</v>
      </c>
      <c r="D153" s="7" t="s">
        <v>479</v>
      </c>
      <c r="E153" s="19">
        <v>10</v>
      </c>
      <c r="F153" s="19">
        <v>10</v>
      </c>
      <c r="G153" s="19"/>
      <c r="H153" s="19"/>
      <c r="I153" s="19"/>
      <c r="J153" s="19"/>
      <c r="K153" s="19"/>
      <c r="L153" s="19"/>
      <c r="M153" s="19"/>
      <c r="N153" s="20">
        <v>20</v>
      </c>
    </row>
    <row r="154" spans="1:14" x14ac:dyDescent="0.2">
      <c r="A154">
        <v>1</v>
      </c>
      <c r="B154">
        <v>0</v>
      </c>
      <c r="C154">
        <v>1</v>
      </c>
      <c r="D154" s="7" t="s">
        <v>1861</v>
      </c>
      <c r="E154" s="19"/>
      <c r="F154" s="19">
        <v>15000</v>
      </c>
      <c r="G154" s="19"/>
      <c r="H154" s="19"/>
      <c r="I154" s="19"/>
      <c r="J154" s="19"/>
      <c r="K154" s="19"/>
      <c r="L154" s="19"/>
      <c r="M154" s="19"/>
      <c r="N154" s="20">
        <v>15000</v>
      </c>
    </row>
    <row r="155" spans="1:14" x14ac:dyDescent="0.2">
      <c r="A155">
        <v>1</v>
      </c>
      <c r="B155">
        <v>0</v>
      </c>
      <c r="C155">
        <v>1</v>
      </c>
      <c r="D155" s="7" t="s">
        <v>1857</v>
      </c>
      <c r="E155" s="19"/>
      <c r="F155" s="19">
        <v>15000</v>
      </c>
      <c r="G155" s="19"/>
      <c r="H155" s="19"/>
      <c r="I155" s="19"/>
      <c r="J155" s="19"/>
      <c r="K155" s="19"/>
      <c r="L155" s="19"/>
      <c r="M155" s="19"/>
      <c r="N155" s="20">
        <v>15000</v>
      </c>
    </row>
    <row r="156" spans="1:14" x14ac:dyDescent="0.2">
      <c r="A156">
        <v>1</v>
      </c>
      <c r="B156">
        <v>0</v>
      </c>
      <c r="C156">
        <v>1</v>
      </c>
      <c r="D156" s="7" t="s">
        <v>1949</v>
      </c>
      <c r="E156" s="19"/>
      <c r="F156" s="19"/>
      <c r="G156" s="19"/>
      <c r="H156" s="19">
        <v>10000</v>
      </c>
      <c r="I156" s="19"/>
      <c r="J156" s="19"/>
      <c r="K156" s="19"/>
      <c r="L156" s="19"/>
      <c r="M156" s="19"/>
      <c r="N156" s="20">
        <v>10000</v>
      </c>
    </row>
    <row r="157" spans="1:14" x14ac:dyDescent="0.2">
      <c r="A157">
        <v>0</v>
      </c>
      <c r="B157">
        <v>1</v>
      </c>
      <c r="C157">
        <v>0</v>
      </c>
      <c r="D157" s="7" t="s">
        <v>2003</v>
      </c>
      <c r="E157" s="19"/>
      <c r="F157" s="19"/>
      <c r="G157" s="19"/>
      <c r="H157" s="19"/>
      <c r="I157" s="19"/>
      <c r="J157" s="19"/>
      <c r="K157" s="19"/>
      <c r="L157" s="19">
        <v>250</v>
      </c>
      <c r="M157" s="19"/>
      <c r="N157" s="20">
        <v>250</v>
      </c>
    </row>
    <row r="158" spans="1:14" x14ac:dyDescent="0.2">
      <c r="A158">
        <v>1</v>
      </c>
      <c r="B158">
        <v>0</v>
      </c>
      <c r="C158">
        <v>1</v>
      </c>
      <c r="D158" s="7" t="s">
        <v>1937</v>
      </c>
      <c r="E158" s="19"/>
      <c r="F158" s="19"/>
      <c r="G158" s="19"/>
      <c r="H158" s="19">
        <v>5000</v>
      </c>
      <c r="I158" s="19"/>
      <c r="J158" s="19">
        <v>5000</v>
      </c>
      <c r="K158" s="19"/>
      <c r="L158" s="19"/>
      <c r="M158" s="19"/>
      <c r="N158" s="20">
        <v>10000</v>
      </c>
    </row>
    <row r="159" spans="1:14" x14ac:dyDescent="0.2">
      <c r="A159">
        <v>1</v>
      </c>
      <c r="B159">
        <v>0</v>
      </c>
      <c r="C159">
        <v>1</v>
      </c>
      <c r="D159" s="7" t="s">
        <v>1682</v>
      </c>
      <c r="E159" s="19"/>
      <c r="F159" s="19">
        <v>5000</v>
      </c>
      <c r="G159" s="19"/>
      <c r="H159" s="19"/>
      <c r="I159" s="19"/>
      <c r="J159" s="19">
        <v>10000</v>
      </c>
      <c r="K159" s="19"/>
      <c r="L159" s="19"/>
      <c r="M159" s="19"/>
      <c r="N159" s="20">
        <v>15000</v>
      </c>
    </row>
    <row r="160" spans="1:14" x14ac:dyDescent="0.2">
      <c r="A160">
        <v>1</v>
      </c>
      <c r="B160">
        <v>0</v>
      </c>
      <c r="C160">
        <v>1</v>
      </c>
      <c r="D160" s="7" t="s">
        <v>1900</v>
      </c>
      <c r="E160" s="19"/>
      <c r="F160" s="19">
        <v>2500</v>
      </c>
      <c r="G160" s="19"/>
      <c r="H160" s="19"/>
      <c r="I160" s="19"/>
      <c r="J160" s="19"/>
      <c r="K160" s="19"/>
      <c r="L160" s="19"/>
      <c r="M160" s="19"/>
      <c r="N160" s="20">
        <v>2500</v>
      </c>
    </row>
    <row r="161" spans="1:14" x14ac:dyDescent="0.2">
      <c r="A161">
        <v>1</v>
      </c>
      <c r="B161">
        <v>0</v>
      </c>
      <c r="C161">
        <v>1</v>
      </c>
      <c r="D161" s="7" t="s">
        <v>1779</v>
      </c>
      <c r="E161" s="19"/>
      <c r="F161" s="19">
        <v>25</v>
      </c>
      <c r="G161" s="19"/>
      <c r="H161" s="19"/>
      <c r="I161" s="19"/>
      <c r="J161" s="19"/>
      <c r="K161" s="19"/>
      <c r="L161" s="19"/>
      <c r="M161" s="19"/>
      <c r="N161" s="20">
        <v>25</v>
      </c>
    </row>
    <row r="162" spans="1:14" x14ac:dyDescent="0.2">
      <c r="A162">
        <v>1</v>
      </c>
      <c r="B162">
        <v>0</v>
      </c>
      <c r="C162">
        <v>1</v>
      </c>
      <c r="D162" s="7" t="s">
        <v>1898</v>
      </c>
      <c r="E162" s="19"/>
      <c r="F162" s="19">
        <v>25000</v>
      </c>
      <c r="G162" s="19"/>
      <c r="H162" s="19"/>
      <c r="I162" s="19"/>
      <c r="J162" s="19"/>
      <c r="K162" s="19"/>
      <c r="L162" s="19"/>
      <c r="M162" s="19"/>
      <c r="N162" s="20">
        <v>25000</v>
      </c>
    </row>
    <row r="163" spans="1:14" x14ac:dyDescent="0.2">
      <c r="A163">
        <v>1</v>
      </c>
      <c r="B163">
        <v>0</v>
      </c>
      <c r="C163">
        <v>1</v>
      </c>
      <c r="D163" s="7" t="s">
        <v>1992</v>
      </c>
      <c r="E163" s="19"/>
      <c r="F163" s="19"/>
      <c r="G163" s="19"/>
      <c r="H163" s="19"/>
      <c r="I163" s="19"/>
      <c r="J163" s="19">
        <v>300</v>
      </c>
      <c r="K163" s="19"/>
      <c r="L163" s="19"/>
      <c r="M163" s="19"/>
      <c r="N163" s="20">
        <v>300</v>
      </c>
    </row>
    <row r="164" spans="1:14" x14ac:dyDescent="0.2">
      <c r="A164">
        <v>1</v>
      </c>
      <c r="B164">
        <v>0</v>
      </c>
      <c r="C164">
        <v>1</v>
      </c>
      <c r="D164" s="7" t="s">
        <v>1646</v>
      </c>
      <c r="E164" s="19"/>
      <c r="F164" s="19">
        <v>15000</v>
      </c>
      <c r="G164" s="19">
        <v>15000</v>
      </c>
      <c r="H164" s="19"/>
      <c r="I164" s="19"/>
      <c r="J164" s="19"/>
      <c r="K164" s="19"/>
      <c r="L164" s="19"/>
      <c r="M164" s="19"/>
      <c r="N164" s="20">
        <v>30000</v>
      </c>
    </row>
    <row r="165" spans="1:14" x14ac:dyDescent="0.2">
      <c r="A165">
        <v>1</v>
      </c>
      <c r="B165">
        <v>0</v>
      </c>
      <c r="C165">
        <v>1</v>
      </c>
      <c r="D165" s="7" t="s">
        <v>1765</v>
      </c>
      <c r="E165" s="19">
        <v>15000</v>
      </c>
      <c r="F165" s="19"/>
      <c r="G165" s="19"/>
      <c r="H165" s="19"/>
      <c r="I165" s="19"/>
      <c r="J165" s="19"/>
      <c r="K165" s="19"/>
      <c r="L165" s="19"/>
      <c r="M165" s="19"/>
      <c r="N165" s="20">
        <v>15000</v>
      </c>
    </row>
    <row r="166" spans="1:14" x14ac:dyDescent="0.2">
      <c r="A166">
        <v>1</v>
      </c>
      <c r="B166">
        <v>0</v>
      </c>
      <c r="C166">
        <v>1</v>
      </c>
      <c r="D166" s="7" t="s">
        <v>1649</v>
      </c>
      <c r="E166" s="19"/>
      <c r="F166" s="19"/>
      <c r="G166" s="19"/>
      <c r="H166" s="19"/>
      <c r="I166" s="19">
        <v>10000</v>
      </c>
      <c r="J166" s="19"/>
      <c r="K166" s="19"/>
      <c r="L166" s="19"/>
      <c r="M166" s="19"/>
      <c r="N166" s="20">
        <v>10000</v>
      </c>
    </row>
    <row r="167" spans="1:14" x14ac:dyDescent="0.2">
      <c r="A167">
        <v>1</v>
      </c>
      <c r="B167">
        <v>0</v>
      </c>
      <c r="C167">
        <v>1</v>
      </c>
      <c r="D167" s="7" t="s">
        <v>1679</v>
      </c>
      <c r="E167" s="19"/>
      <c r="F167" s="19"/>
      <c r="G167" s="19"/>
      <c r="H167" s="19"/>
      <c r="I167" s="19">
        <v>5000</v>
      </c>
      <c r="J167" s="19">
        <v>10000</v>
      </c>
      <c r="K167" s="19"/>
      <c r="L167" s="19"/>
      <c r="M167" s="19"/>
      <c r="N167" s="20">
        <v>15000</v>
      </c>
    </row>
    <row r="168" spans="1:14" x14ac:dyDescent="0.2">
      <c r="A168">
        <v>1</v>
      </c>
      <c r="B168">
        <v>0</v>
      </c>
      <c r="C168">
        <v>1</v>
      </c>
      <c r="D168" s="7" t="s">
        <v>1684</v>
      </c>
      <c r="E168" s="19">
        <v>7500</v>
      </c>
      <c r="F168" s="19">
        <v>7500</v>
      </c>
      <c r="G168" s="19"/>
      <c r="H168" s="19"/>
      <c r="I168" s="19"/>
      <c r="J168" s="19"/>
      <c r="K168" s="19"/>
      <c r="L168" s="19"/>
      <c r="M168" s="19"/>
      <c r="N168" s="20">
        <v>15000</v>
      </c>
    </row>
    <row r="169" spans="1:14" x14ac:dyDescent="0.2">
      <c r="A169">
        <v>1</v>
      </c>
      <c r="B169">
        <v>0</v>
      </c>
      <c r="C169">
        <v>1</v>
      </c>
      <c r="D169" s="7" t="s">
        <v>1674</v>
      </c>
      <c r="E169" s="19"/>
      <c r="F169" s="19"/>
      <c r="G169" s="19"/>
      <c r="H169" s="19">
        <v>15000</v>
      </c>
      <c r="I169" s="19"/>
      <c r="J169" s="19"/>
      <c r="K169" s="19"/>
      <c r="L169" s="19"/>
      <c r="M169" s="19"/>
      <c r="N169" s="20">
        <v>15000</v>
      </c>
    </row>
    <row r="170" spans="1:14" x14ac:dyDescent="0.2">
      <c r="A170">
        <v>1</v>
      </c>
      <c r="B170">
        <v>1</v>
      </c>
      <c r="C170">
        <v>0</v>
      </c>
      <c r="D170" s="7" t="s">
        <v>1824</v>
      </c>
      <c r="E170" s="19">
        <v>1000</v>
      </c>
      <c r="F170" s="19">
        <v>1000</v>
      </c>
      <c r="G170" s="19">
        <v>1000</v>
      </c>
      <c r="H170" s="19">
        <v>250</v>
      </c>
      <c r="I170" s="19">
        <v>1000</v>
      </c>
      <c r="J170" s="19"/>
      <c r="K170" s="19"/>
      <c r="L170" s="19">
        <v>30000</v>
      </c>
      <c r="M170" s="19"/>
      <c r="N170" s="20">
        <v>34250</v>
      </c>
    </row>
    <row r="171" spans="1:14" x14ac:dyDescent="0.2">
      <c r="A171">
        <v>1</v>
      </c>
      <c r="B171">
        <v>0</v>
      </c>
      <c r="C171">
        <v>1</v>
      </c>
      <c r="D171" s="7" t="s">
        <v>1621</v>
      </c>
      <c r="E171" s="19"/>
      <c r="F171" s="19">
        <v>100</v>
      </c>
      <c r="G171" s="19"/>
      <c r="H171" s="19"/>
      <c r="I171" s="19"/>
      <c r="J171" s="19"/>
      <c r="K171" s="19"/>
      <c r="L171" s="19"/>
      <c r="M171" s="19"/>
      <c r="N171" s="20">
        <v>100</v>
      </c>
    </row>
    <row r="172" spans="1:14" x14ac:dyDescent="0.2">
      <c r="A172">
        <v>1</v>
      </c>
      <c r="B172">
        <v>0</v>
      </c>
      <c r="C172">
        <v>1</v>
      </c>
      <c r="D172" s="7" t="s">
        <v>1926</v>
      </c>
      <c r="E172" s="19"/>
      <c r="F172" s="19"/>
      <c r="G172" s="19">
        <v>10000</v>
      </c>
      <c r="H172" s="19"/>
      <c r="I172" s="19"/>
      <c r="J172" s="19"/>
      <c r="K172" s="19"/>
      <c r="L172" s="19"/>
      <c r="M172" s="19"/>
      <c r="N172" s="20">
        <v>10000</v>
      </c>
    </row>
    <row r="173" spans="1:14" x14ac:dyDescent="0.2">
      <c r="A173">
        <v>1</v>
      </c>
      <c r="B173">
        <v>0</v>
      </c>
      <c r="C173">
        <v>1</v>
      </c>
      <c r="D173" s="7" t="s">
        <v>1943</v>
      </c>
      <c r="E173" s="19"/>
      <c r="F173" s="19"/>
      <c r="G173" s="19"/>
      <c r="H173" s="19">
        <v>2500</v>
      </c>
      <c r="I173" s="19"/>
      <c r="J173" s="19"/>
      <c r="K173" s="19"/>
      <c r="L173" s="19"/>
      <c r="M173" s="19"/>
      <c r="N173" s="20">
        <v>2500</v>
      </c>
    </row>
    <row r="174" spans="1:14" x14ac:dyDescent="0.2">
      <c r="A174">
        <v>1</v>
      </c>
      <c r="B174">
        <v>0</v>
      </c>
      <c r="C174">
        <v>1</v>
      </c>
      <c r="D174" s="7" t="s">
        <v>1783</v>
      </c>
      <c r="E174" s="19">
        <v>40</v>
      </c>
      <c r="F174" s="19"/>
      <c r="G174" s="19"/>
      <c r="H174" s="19"/>
      <c r="I174" s="19"/>
      <c r="J174" s="19"/>
      <c r="K174" s="19"/>
      <c r="L174" s="19"/>
      <c r="M174" s="19"/>
      <c r="N174" s="20">
        <v>40</v>
      </c>
    </row>
    <row r="175" spans="1:14" x14ac:dyDescent="0.2">
      <c r="A175">
        <v>1</v>
      </c>
      <c r="B175">
        <v>0</v>
      </c>
      <c r="C175">
        <v>1</v>
      </c>
      <c r="D175" s="7" t="s">
        <v>1951</v>
      </c>
      <c r="E175" s="19"/>
      <c r="F175" s="19"/>
      <c r="G175" s="19"/>
      <c r="H175" s="19"/>
      <c r="I175" s="19">
        <v>15000</v>
      </c>
      <c r="J175" s="19"/>
      <c r="K175" s="19"/>
      <c r="L175" s="19"/>
      <c r="M175" s="19"/>
      <c r="N175" s="20">
        <v>15000</v>
      </c>
    </row>
    <row r="176" spans="1:14" x14ac:dyDescent="0.2">
      <c r="A176">
        <v>1</v>
      </c>
      <c r="B176">
        <v>0</v>
      </c>
      <c r="C176">
        <v>1</v>
      </c>
      <c r="D176" s="7" t="s">
        <v>1858</v>
      </c>
      <c r="E176" s="19"/>
      <c r="F176" s="19">
        <v>5000</v>
      </c>
      <c r="G176" s="19"/>
      <c r="H176" s="19"/>
      <c r="I176" s="19"/>
      <c r="J176" s="19"/>
      <c r="K176" s="19"/>
      <c r="L176" s="19"/>
      <c r="M176" s="19"/>
      <c r="N176" s="20">
        <v>5000</v>
      </c>
    </row>
    <row r="177" spans="1:14" x14ac:dyDescent="0.2">
      <c r="A177">
        <v>1</v>
      </c>
      <c r="B177">
        <v>0</v>
      </c>
      <c r="C177">
        <v>1</v>
      </c>
      <c r="D177" s="7" t="s">
        <v>1793</v>
      </c>
      <c r="E177" s="19">
        <v>45</v>
      </c>
      <c r="F177" s="19"/>
      <c r="G177" s="19"/>
      <c r="H177" s="19"/>
      <c r="I177" s="19"/>
      <c r="J177" s="19"/>
      <c r="K177" s="19"/>
      <c r="L177" s="19"/>
      <c r="M177" s="19"/>
      <c r="N177" s="20">
        <v>45</v>
      </c>
    </row>
    <row r="178" spans="1:14" x14ac:dyDescent="0.2">
      <c r="A178">
        <v>1</v>
      </c>
      <c r="B178">
        <v>0</v>
      </c>
      <c r="C178">
        <v>1</v>
      </c>
      <c r="D178" s="7" t="s">
        <v>1687</v>
      </c>
      <c r="E178" s="19"/>
      <c r="F178" s="19">
        <v>3000</v>
      </c>
      <c r="G178" s="19"/>
      <c r="H178" s="19"/>
      <c r="I178" s="19"/>
      <c r="J178" s="19"/>
      <c r="K178" s="19"/>
      <c r="L178" s="19"/>
      <c r="M178" s="19"/>
      <c r="N178" s="20">
        <v>3000</v>
      </c>
    </row>
    <row r="179" spans="1:14" x14ac:dyDescent="0.2">
      <c r="A179">
        <v>1</v>
      </c>
      <c r="B179">
        <v>0</v>
      </c>
      <c r="C179">
        <v>1</v>
      </c>
      <c r="D179" s="7" t="s">
        <v>1609</v>
      </c>
      <c r="E179" s="19"/>
      <c r="F179" s="19">
        <v>50000</v>
      </c>
      <c r="G179" s="19"/>
      <c r="H179" s="19"/>
      <c r="I179" s="19"/>
      <c r="J179" s="19"/>
      <c r="K179" s="19"/>
      <c r="L179" s="19"/>
      <c r="M179" s="19"/>
      <c r="N179" s="20">
        <v>50000</v>
      </c>
    </row>
    <row r="180" spans="1:14" x14ac:dyDescent="0.2">
      <c r="A180">
        <v>1</v>
      </c>
      <c r="B180">
        <v>0</v>
      </c>
      <c r="C180">
        <v>1</v>
      </c>
      <c r="D180" s="7" t="s">
        <v>1784</v>
      </c>
      <c r="E180" s="19"/>
      <c r="F180" s="19">
        <v>100</v>
      </c>
      <c r="G180" s="19"/>
      <c r="H180" s="19"/>
      <c r="I180" s="19"/>
      <c r="J180" s="19"/>
      <c r="K180" s="19"/>
      <c r="L180" s="19"/>
      <c r="M180" s="19"/>
      <c r="N180" s="20">
        <v>100</v>
      </c>
    </row>
    <row r="181" spans="1:14" x14ac:dyDescent="0.2">
      <c r="A181">
        <v>1</v>
      </c>
      <c r="B181">
        <v>0</v>
      </c>
      <c r="C181">
        <v>1</v>
      </c>
      <c r="D181" s="7" t="s">
        <v>1881</v>
      </c>
      <c r="E181" s="19"/>
      <c r="F181" s="19">
        <v>15000</v>
      </c>
      <c r="G181" s="19"/>
      <c r="H181" s="19"/>
      <c r="I181" s="19">
        <v>1000</v>
      </c>
      <c r="J181" s="19"/>
      <c r="K181" s="19"/>
      <c r="L181" s="19"/>
      <c r="M181" s="19"/>
      <c r="N181" s="20">
        <v>16000</v>
      </c>
    </row>
    <row r="182" spans="1:14" x14ac:dyDescent="0.2">
      <c r="A182">
        <v>1</v>
      </c>
      <c r="B182">
        <v>0</v>
      </c>
      <c r="C182">
        <v>1</v>
      </c>
      <c r="D182" s="7" t="s">
        <v>1762</v>
      </c>
      <c r="E182" s="19">
        <v>15000</v>
      </c>
      <c r="F182" s="19">
        <v>15000</v>
      </c>
      <c r="G182" s="19"/>
      <c r="H182" s="19">
        <v>15000</v>
      </c>
      <c r="I182" s="19"/>
      <c r="J182" s="19"/>
      <c r="K182" s="19"/>
      <c r="L182" s="19"/>
      <c r="M182" s="19"/>
      <c r="N182" s="20">
        <v>45000</v>
      </c>
    </row>
    <row r="183" spans="1:14" x14ac:dyDescent="0.2">
      <c r="A183">
        <v>1</v>
      </c>
      <c r="B183">
        <v>0</v>
      </c>
      <c r="C183">
        <v>1</v>
      </c>
      <c r="D183" s="7" t="s">
        <v>1883</v>
      </c>
      <c r="E183" s="19"/>
      <c r="F183" s="19">
        <v>5000</v>
      </c>
      <c r="G183" s="19"/>
      <c r="H183" s="19"/>
      <c r="I183" s="19"/>
      <c r="J183" s="19"/>
      <c r="K183" s="19"/>
      <c r="L183" s="19"/>
      <c r="M183" s="19"/>
      <c r="N183" s="20">
        <v>5000</v>
      </c>
    </row>
    <row r="184" spans="1:14" x14ac:dyDescent="0.2">
      <c r="A184">
        <v>1</v>
      </c>
      <c r="B184">
        <v>0</v>
      </c>
      <c r="C184">
        <v>1</v>
      </c>
      <c r="D184" s="7" t="s">
        <v>1839</v>
      </c>
      <c r="E184" s="19"/>
      <c r="F184" s="19">
        <v>7500</v>
      </c>
      <c r="G184" s="19">
        <v>7500</v>
      </c>
      <c r="H184" s="19"/>
      <c r="I184" s="19"/>
      <c r="J184" s="19"/>
      <c r="K184" s="19"/>
      <c r="L184" s="19"/>
      <c r="M184" s="19"/>
      <c r="N184" s="20">
        <v>15000</v>
      </c>
    </row>
    <row r="185" spans="1:14" x14ac:dyDescent="0.2">
      <c r="A185">
        <v>1</v>
      </c>
      <c r="B185">
        <v>0</v>
      </c>
      <c r="C185">
        <v>1</v>
      </c>
      <c r="D185" s="7" t="s">
        <v>1805</v>
      </c>
      <c r="E185" s="19">
        <v>500</v>
      </c>
      <c r="F185" s="19">
        <v>1000</v>
      </c>
      <c r="G185" s="19"/>
      <c r="H185" s="19"/>
      <c r="I185" s="19">
        <v>500</v>
      </c>
      <c r="J185" s="19"/>
      <c r="K185" s="19"/>
      <c r="L185" s="19"/>
      <c r="M185" s="19"/>
      <c r="N185" s="20">
        <v>2000</v>
      </c>
    </row>
    <row r="186" spans="1:14" x14ac:dyDescent="0.2">
      <c r="A186">
        <v>1</v>
      </c>
      <c r="B186">
        <v>0</v>
      </c>
      <c r="C186">
        <v>1</v>
      </c>
      <c r="D186" s="7" t="s">
        <v>1859</v>
      </c>
      <c r="E186" s="19"/>
      <c r="F186" s="19">
        <v>1000</v>
      </c>
      <c r="G186" s="19"/>
      <c r="H186" s="19"/>
      <c r="I186" s="19"/>
      <c r="J186" s="19"/>
      <c r="K186" s="19"/>
      <c r="L186" s="19"/>
      <c r="M186" s="19"/>
      <c r="N186" s="20">
        <v>1000</v>
      </c>
    </row>
    <row r="187" spans="1:14" x14ac:dyDescent="0.2">
      <c r="A187">
        <v>1</v>
      </c>
      <c r="B187">
        <v>0</v>
      </c>
      <c r="C187">
        <v>1</v>
      </c>
      <c r="D187" s="7" t="s">
        <v>1847</v>
      </c>
      <c r="E187" s="19"/>
      <c r="F187" s="19">
        <v>15000</v>
      </c>
      <c r="G187" s="19"/>
      <c r="H187" s="19"/>
      <c r="I187" s="19"/>
      <c r="J187" s="19">
        <v>30000</v>
      </c>
      <c r="K187" s="19"/>
      <c r="L187" s="19"/>
      <c r="M187" s="19"/>
      <c r="N187" s="20">
        <v>45000</v>
      </c>
    </row>
    <row r="188" spans="1:14" x14ac:dyDescent="0.2">
      <c r="A188">
        <v>1</v>
      </c>
      <c r="B188">
        <v>0</v>
      </c>
      <c r="C188">
        <v>1</v>
      </c>
      <c r="D188" s="7" t="s">
        <v>1811</v>
      </c>
      <c r="E188" s="19">
        <v>15000</v>
      </c>
      <c r="F188" s="19">
        <v>15000</v>
      </c>
      <c r="G188" s="19">
        <v>15000</v>
      </c>
      <c r="H188" s="19">
        <v>15000</v>
      </c>
      <c r="I188" s="19">
        <v>15000</v>
      </c>
      <c r="J188" s="19">
        <v>10000</v>
      </c>
      <c r="K188" s="19"/>
      <c r="L188" s="19"/>
      <c r="M188" s="19"/>
      <c r="N188" s="20">
        <v>85000</v>
      </c>
    </row>
    <row r="189" spans="1:14" x14ac:dyDescent="0.2">
      <c r="A189">
        <v>1</v>
      </c>
      <c r="B189">
        <v>1</v>
      </c>
      <c r="C189">
        <v>0</v>
      </c>
      <c r="D189" s="7" t="s">
        <v>1964</v>
      </c>
      <c r="E189" s="19"/>
      <c r="F189" s="19"/>
      <c r="G189" s="19"/>
      <c r="H189" s="19"/>
      <c r="I189" s="19">
        <v>15000</v>
      </c>
      <c r="J189" s="19">
        <v>15000</v>
      </c>
      <c r="K189" s="19"/>
      <c r="L189" s="19">
        <v>45000</v>
      </c>
      <c r="M189" s="19">
        <v>45000</v>
      </c>
      <c r="N189" s="20">
        <v>120000</v>
      </c>
    </row>
    <row r="190" spans="1:14" x14ac:dyDescent="0.2">
      <c r="A190">
        <v>1</v>
      </c>
      <c r="B190">
        <v>0</v>
      </c>
      <c r="C190">
        <v>1</v>
      </c>
      <c r="D190" s="7" t="s">
        <v>1685</v>
      </c>
      <c r="E190" s="19">
        <v>15000</v>
      </c>
      <c r="F190" s="19"/>
      <c r="G190" s="19"/>
      <c r="H190" s="19"/>
      <c r="I190" s="19"/>
      <c r="J190" s="19"/>
      <c r="K190" s="19"/>
      <c r="L190" s="19"/>
      <c r="M190" s="19"/>
      <c r="N190" s="20">
        <v>15000</v>
      </c>
    </row>
    <row r="191" spans="1:14" x14ac:dyDescent="0.2">
      <c r="A191">
        <v>1</v>
      </c>
      <c r="B191">
        <v>0</v>
      </c>
      <c r="C191">
        <v>1</v>
      </c>
      <c r="D191" s="7" t="s">
        <v>1990</v>
      </c>
      <c r="E191" s="19"/>
      <c r="F191" s="19"/>
      <c r="G191" s="19"/>
      <c r="H191" s="19"/>
      <c r="I191" s="19"/>
      <c r="J191" s="19">
        <v>500</v>
      </c>
      <c r="K191" s="19"/>
      <c r="L191" s="19"/>
      <c r="M191" s="19"/>
      <c r="N191" s="20">
        <v>500</v>
      </c>
    </row>
    <row r="192" spans="1:14" x14ac:dyDescent="0.2">
      <c r="A192">
        <v>1</v>
      </c>
      <c r="B192">
        <v>1</v>
      </c>
      <c r="C192">
        <v>0</v>
      </c>
      <c r="D192" s="7" t="s">
        <v>2010</v>
      </c>
      <c r="E192" s="19"/>
      <c r="F192" s="19">
        <v>15000</v>
      </c>
      <c r="G192" s="19">
        <v>15000</v>
      </c>
      <c r="H192" s="19"/>
      <c r="I192" s="19">
        <v>15000</v>
      </c>
      <c r="J192" s="19">
        <v>15000</v>
      </c>
      <c r="K192" s="19"/>
      <c r="L192" s="19"/>
      <c r="M192" s="19">
        <v>15000</v>
      </c>
      <c r="N192" s="20">
        <v>75000</v>
      </c>
    </row>
    <row r="193" spans="1:14" x14ac:dyDescent="0.2">
      <c r="A193">
        <v>1</v>
      </c>
      <c r="B193">
        <v>0</v>
      </c>
      <c r="C193">
        <v>1</v>
      </c>
      <c r="D193" s="7" t="s">
        <v>380</v>
      </c>
      <c r="E193" s="19">
        <v>30</v>
      </c>
      <c r="F193" s="19"/>
      <c r="G193" s="19"/>
      <c r="H193" s="19"/>
      <c r="I193" s="19"/>
      <c r="J193" s="19"/>
      <c r="K193" s="19"/>
      <c r="L193" s="19"/>
      <c r="M193" s="19"/>
      <c r="N193" s="20">
        <v>30</v>
      </c>
    </row>
    <row r="194" spans="1:14" x14ac:dyDescent="0.2">
      <c r="A194">
        <v>1</v>
      </c>
      <c r="B194">
        <v>1</v>
      </c>
      <c r="C194">
        <v>0</v>
      </c>
      <c r="D194" s="7" t="s">
        <v>1620</v>
      </c>
      <c r="E194" s="19">
        <v>15000</v>
      </c>
      <c r="F194" s="19">
        <v>15000</v>
      </c>
      <c r="G194" s="19">
        <v>15000</v>
      </c>
      <c r="H194" s="19">
        <v>15000</v>
      </c>
      <c r="I194" s="19">
        <v>30000</v>
      </c>
      <c r="J194" s="19"/>
      <c r="K194" s="19"/>
      <c r="L194" s="19">
        <v>45000</v>
      </c>
      <c r="M194" s="19"/>
      <c r="N194" s="20">
        <v>135000</v>
      </c>
    </row>
    <row r="195" spans="1:14" x14ac:dyDescent="0.2">
      <c r="A195">
        <v>1</v>
      </c>
      <c r="B195">
        <v>0</v>
      </c>
      <c r="C195">
        <v>1</v>
      </c>
      <c r="D195" s="7" t="s">
        <v>1673</v>
      </c>
      <c r="E195" s="19"/>
      <c r="F195" s="19">
        <v>15000</v>
      </c>
      <c r="G195" s="19">
        <v>15000</v>
      </c>
      <c r="H195" s="19">
        <v>15000</v>
      </c>
      <c r="I195" s="19"/>
      <c r="J195" s="19"/>
      <c r="K195" s="19"/>
      <c r="L195" s="19"/>
      <c r="M195" s="19"/>
      <c r="N195" s="20">
        <v>45000</v>
      </c>
    </row>
    <row r="196" spans="1:14" x14ac:dyDescent="0.2">
      <c r="A196">
        <v>1</v>
      </c>
      <c r="B196">
        <v>0</v>
      </c>
      <c r="C196">
        <v>1</v>
      </c>
      <c r="D196" s="7" t="s">
        <v>1606</v>
      </c>
      <c r="E196" s="19"/>
      <c r="F196" s="19">
        <v>2000</v>
      </c>
      <c r="G196" s="19"/>
      <c r="H196" s="19"/>
      <c r="I196" s="19"/>
      <c r="J196" s="19"/>
      <c r="K196" s="19"/>
      <c r="L196" s="19"/>
      <c r="M196" s="19"/>
      <c r="N196" s="20">
        <v>2000</v>
      </c>
    </row>
    <row r="197" spans="1:14" x14ac:dyDescent="0.2">
      <c r="A197">
        <v>1</v>
      </c>
      <c r="B197">
        <v>0</v>
      </c>
      <c r="C197">
        <v>1</v>
      </c>
      <c r="D197" s="7" t="s">
        <v>1678</v>
      </c>
      <c r="E197" s="19"/>
      <c r="F197" s="19">
        <v>3000</v>
      </c>
      <c r="G197" s="19"/>
      <c r="H197" s="19"/>
      <c r="I197" s="19"/>
      <c r="J197" s="19"/>
      <c r="K197" s="19"/>
      <c r="L197" s="19"/>
      <c r="M197" s="19"/>
      <c r="N197" s="20">
        <v>3000</v>
      </c>
    </row>
    <row r="198" spans="1:14" x14ac:dyDescent="0.2">
      <c r="A198">
        <v>1</v>
      </c>
      <c r="B198">
        <v>0</v>
      </c>
      <c r="C198">
        <v>1</v>
      </c>
      <c r="D198" s="7" t="s">
        <v>1868</v>
      </c>
      <c r="E198" s="19"/>
      <c r="F198" s="19">
        <v>15000</v>
      </c>
      <c r="G198" s="19">
        <v>15000</v>
      </c>
      <c r="H198" s="19">
        <v>15000</v>
      </c>
      <c r="I198" s="19">
        <v>15000</v>
      </c>
      <c r="J198" s="19">
        <v>15000</v>
      </c>
      <c r="K198" s="19"/>
      <c r="L198" s="19"/>
      <c r="M198" s="19"/>
      <c r="N198" s="20">
        <v>75000</v>
      </c>
    </row>
    <row r="199" spans="1:14" x14ac:dyDescent="0.2">
      <c r="A199">
        <v>1</v>
      </c>
      <c r="B199">
        <v>0</v>
      </c>
      <c r="C199">
        <v>1</v>
      </c>
      <c r="D199" s="7" t="s">
        <v>1833</v>
      </c>
      <c r="E199" s="19"/>
      <c r="F199" s="19">
        <v>15000</v>
      </c>
      <c r="G199" s="19"/>
      <c r="H199" s="19"/>
      <c r="I199" s="19"/>
      <c r="J199" s="19"/>
      <c r="K199" s="19"/>
      <c r="L199" s="19"/>
      <c r="M199" s="19"/>
      <c r="N199" s="20">
        <v>15000</v>
      </c>
    </row>
    <row r="200" spans="1:14" x14ac:dyDescent="0.2">
      <c r="A200">
        <v>1</v>
      </c>
      <c r="B200">
        <v>0</v>
      </c>
      <c r="C200">
        <v>1</v>
      </c>
      <c r="D200" s="7" t="s">
        <v>1718</v>
      </c>
      <c r="E200" s="19">
        <v>15000</v>
      </c>
      <c r="F200" s="19"/>
      <c r="G200" s="19"/>
      <c r="H200" s="19"/>
      <c r="I200" s="19"/>
      <c r="J200" s="19"/>
      <c r="K200" s="19"/>
      <c r="L200" s="19"/>
      <c r="M200" s="19"/>
      <c r="N200" s="20">
        <v>15000</v>
      </c>
    </row>
    <row r="201" spans="1:14" x14ac:dyDescent="0.2">
      <c r="A201">
        <v>1</v>
      </c>
      <c r="B201">
        <v>0</v>
      </c>
      <c r="C201">
        <v>1</v>
      </c>
      <c r="D201" s="7" t="s">
        <v>1879</v>
      </c>
      <c r="E201" s="19"/>
      <c r="F201" s="19">
        <v>10000</v>
      </c>
      <c r="G201" s="19"/>
      <c r="H201" s="19"/>
      <c r="I201" s="19"/>
      <c r="J201" s="19"/>
      <c r="K201" s="19"/>
      <c r="L201" s="19"/>
      <c r="M201" s="19"/>
      <c r="N201" s="20">
        <v>10000</v>
      </c>
    </row>
    <row r="202" spans="1:14" x14ac:dyDescent="0.2">
      <c r="A202">
        <v>1</v>
      </c>
      <c r="B202">
        <v>0</v>
      </c>
      <c r="C202">
        <v>1</v>
      </c>
      <c r="D202" s="7" t="s">
        <v>1939</v>
      </c>
      <c r="E202" s="19"/>
      <c r="F202" s="19"/>
      <c r="G202" s="19"/>
      <c r="H202" s="19">
        <v>500</v>
      </c>
      <c r="I202" s="19"/>
      <c r="J202" s="19"/>
      <c r="K202" s="19"/>
      <c r="L202" s="19"/>
      <c r="M202" s="19"/>
      <c r="N202" s="20">
        <v>500</v>
      </c>
    </row>
    <row r="203" spans="1:14" x14ac:dyDescent="0.2">
      <c r="A203">
        <v>0</v>
      </c>
      <c r="B203">
        <v>1</v>
      </c>
      <c r="C203">
        <v>0</v>
      </c>
      <c r="D203" s="7" t="s">
        <v>1600</v>
      </c>
      <c r="E203" s="19"/>
      <c r="F203" s="19"/>
      <c r="G203" s="19"/>
      <c r="H203" s="19"/>
      <c r="I203" s="19"/>
      <c r="J203" s="19"/>
      <c r="K203" s="19"/>
      <c r="L203" s="19">
        <v>45000</v>
      </c>
      <c r="M203" s="19">
        <v>60000</v>
      </c>
      <c r="N203" s="20">
        <v>105000</v>
      </c>
    </row>
    <row r="204" spans="1:14" x14ac:dyDescent="0.2">
      <c r="A204">
        <v>1</v>
      </c>
      <c r="B204">
        <v>0</v>
      </c>
      <c r="C204">
        <v>1</v>
      </c>
      <c r="D204" s="7" t="s">
        <v>1946</v>
      </c>
      <c r="E204" s="19"/>
      <c r="F204" s="19"/>
      <c r="G204" s="19"/>
      <c r="H204" s="19">
        <v>30000</v>
      </c>
      <c r="I204" s="19"/>
      <c r="J204" s="19"/>
      <c r="K204" s="19"/>
      <c r="L204" s="19"/>
      <c r="M204" s="19"/>
      <c r="N204" s="20">
        <v>30000</v>
      </c>
    </row>
    <row r="205" spans="1:14" x14ac:dyDescent="0.2">
      <c r="A205">
        <v>1</v>
      </c>
      <c r="B205">
        <v>0</v>
      </c>
      <c r="C205">
        <v>1</v>
      </c>
      <c r="D205" s="7" t="s">
        <v>1761</v>
      </c>
      <c r="E205" s="19">
        <v>15000</v>
      </c>
      <c r="F205" s="19"/>
      <c r="G205" s="19"/>
      <c r="H205" s="19">
        <v>15000</v>
      </c>
      <c r="I205" s="19"/>
      <c r="J205" s="19"/>
      <c r="K205" s="19"/>
      <c r="L205" s="19"/>
      <c r="M205" s="19"/>
      <c r="N205" s="20">
        <v>30000</v>
      </c>
    </row>
    <row r="206" spans="1:14" x14ac:dyDescent="0.2">
      <c r="A206">
        <v>1</v>
      </c>
      <c r="B206">
        <v>1</v>
      </c>
      <c r="C206">
        <v>0</v>
      </c>
      <c r="D206" s="7" t="s">
        <v>1757</v>
      </c>
      <c r="E206" s="19">
        <v>15000</v>
      </c>
      <c r="F206" s="19"/>
      <c r="G206" s="19"/>
      <c r="H206" s="19"/>
      <c r="I206" s="19"/>
      <c r="J206" s="19">
        <v>15000</v>
      </c>
      <c r="K206" s="19"/>
      <c r="L206" s="19">
        <v>15000</v>
      </c>
      <c r="M206" s="19">
        <v>15000</v>
      </c>
      <c r="N206" s="20">
        <v>60000</v>
      </c>
    </row>
    <row r="207" spans="1:14" x14ac:dyDescent="0.2">
      <c r="A207">
        <v>1</v>
      </c>
      <c r="B207">
        <v>0</v>
      </c>
      <c r="C207">
        <v>1</v>
      </c>
      <c r="D207" s="7" t="s">
        <v>1660</v>
      </c>
      <c r="E207" s="19"/>
      <c r="F207" s="19">
        <v>15000</v>
      </c>
      <c r="G207" s="19">
        <v>15000</v>
      </c>
      <c r="H207" s="19">
        <v>5000</v>
      </c>
      <c r="I207" s="19">
        <v>15000</v>
      </c>
      <c r="J207" s="19"/>
      <c r="K207" s="19"/>
      <c r="L207" s="19"/>
      <c r="M207" s="19"/>
      <c r="N207" s="20">
        <v>50000</v>
      </c>
    </row>
    <row r="208" spans="1:14" x14ac:dyDescent="0.2">
      <c r="A208">
        <v>1</v>
      </c>
      <c r="B208">
        <v>0</v>
      </c>
      <c r="C208">
        <v>1</v>
      </c>
      <c r="D208" s="7" t="s">
        <v>1712</v>
      </c>
      <c r="E208" s="19">
        <v>7500</v>
      </c>
      <c r="F208" s="19">
        <v>10000</v>
      </c>
      <c r="G208" s="19"/>
      <c r="H208" s="19">
        <v>15000</v>
      </c>
      <c r="I208" s="19">
        <v>5000</v>
      </c>
      <c r="J208" s="19"/>
      <c r="K208" s="19"/>
      <c r="L208" s="19"/>
      <c r="M208" s="19"/>
      <c r="N208" s="20">
        <v>37500</v>
      </c>
    </row>
    <row r="209" spans="1:14" x14ac:dyDescent="0.2">
      <c r="A209">
        <v>1</v>
      </c>
      <c r="B209">
        <v>0</v>
      </c>
      <c r="C209">
        <v>1</v>
      </c>
      <c r="D209" s="7" t="s">
        <v>1727</v>
      </c>
      <c r="E209" s="19"/>
      <c r="F209" s="19">
        <v>250</v>
      </c>
      <c r="G209" s="19"/>
      <c r="H209" s="19"/>
      <c r="I209" s="19"/>
      <c r="J209" s="19"/>
      <c r="K209" s="19"/>
      <c r="L209" s="19"/>
      <c r="M209" s="19"/>
      <c r="N209" s="20">
        <v>250</v>
      </c>
    </row>
    <row r="210" spans="1:14" x14ac:dyDescent="0.2">
      <c r="A210">
        <v>1</v>
      </c>
      <c r="B210">
        <v>0</v>
      </c>
      <c r="C210">
        <v>1</v>
      </c>
      <c r="D210" s="7" t="s">
        <v>1887</v>
      </c>
      <c r="E210" s="19"/>
      <c r="F210" s="19">
        <v>5000</v>
      </c>
      <c r="G210" s="19"/>
      <c r="H210" s="19"/>
      <c r="I210" s="19"/>
      <c r="J210" s="19"/>
      <c r="K210" s="19"/>
      <c r="L210" s="19"/>
      <c r="M210" s="19"/>
      <c r="N210" s="20">
        <v>5000</v>
      </c>
    </row>
    <row r="211" spans="1:14" x14ac:dyDescent="0.2">
      <c r="A211">
        <v>1</v>
      </c>
      <c r="B211">
        <v>0</v>
      </c>
      <c r="C211">
        <v>1</v>
      </c>
      <c r="D211" s="7" t="s">
        <v>1769</v>
      </c>
      <c r="E211" s="19">
        <v>100</v>
      </c>
      <c r="F211" s="19"/>
      <c r="G211" s="19"/>
      <c r="H211" s="19"/>
      <c r="I211" s="19"/>
      <c r="J211" s="19"/>
      <c r="K211" s="19"/>
      <c r="L211" s="19"/>
      <c r="M211" s="19"/>
      <c r="N211" s="20">
        <v>100</v>
      </c>
    </row>
    <row r="212" spans="1:14" x14ac:dyDescent="0.2">
      <c r="A212">
        <v>1</v>
      </c>
      <c r="B212">
        <v>0</v>
      </c>
      <c r="C212">
        <v>1</v>
      </c>
      <c r="D212" s="7" t="s">
        <v>1975</v>
      </c>
      <c r="E212" s="19"/>
      <c r="F212" s="19"/>
      <c r="G212" s="19"/>
      <c r="H212" s="19"/>
      <c r="I212" s="19">
        <v>1000</v>
      </c>
      <c r="J212" s="19"/>
      <c r="K212" s="19"/>
      <c r="L212" s="19"/>
      <c r="M212" s="19"/>
      <c r="N212" s="20">
        <v>1000</v>
      </c>
    </row>
    <row r="213" spans="1:14" x14ac:dyDescent="0.2">
      <c r="A213">
        <v>1</v>
      </c>
      <c r="B213">
        <v>0</v>
      </c>
      <c r="C213">
        <v>1</v>
      </c>
      <c r="D213" s="7" t="s">
        <v>1984</v>
      </c>
      <c r="E213" s="19"/>
      <c r="F213" s="19"/>
      <c r="G213" s="19"/>
      <c r="H213" s="19"/>
      <c r="I213" s="19"/>
      <c r="J213" s="19">
        <v>5000</v>
      </c>
      <c r="K213" s="19"/>
      <c r="L213" s="19"/>
      <c r="M213" s="19"/>
      <c r="N213" s="20">
        <v>5000</v>
      </c>
    </row>
    <row r="214" spans="1:14" x14ac:dyDescent="0.2">
      <c r="A214">
        <v>1</v>
      </c>
      <c r="B214">
        <v>0</v>
      </c>
      <c r="C214">
        <v>1</v>
      </c>
      <c r="D214" s="7" t="s">
        <v>1703</v>
      </c>
      <c r="E214" s="19">
        <v>5000</v>
      </c>
      <c r="F214" s="19">
        <v>15000</v>
      </c>
      <c r="G214" s="19"/>
      <c r="H214" s="19"/>
      <c r="I214" s="19"/>
      <c r="J214" s="19"/>
      <c r="K214" s="19"/>
      <c r="L214" s="19"/>
      <c r="M214" s="19"/>
      <c r="N214" s="20">
        <v>20000</v>
      </c>
    </row>
    <row r="215" spans="1:14" x14ac:dyDescent="0.2">
      <c r="A215">
        <v>1</v>
      </c>
      <c r="B215">
        <v>0</v>
      </c>
      <c r="C215">
        <v>1</v>
      </c>
      <c r="D215" s="7" t="s">
        <v>1983</v>
      </c>
      <c r="E215" s="19"/>
      <c r="F215" s="19"/>
      <c r="G215" s="19"/>
      <c r="H215" s="19"/>
      <c r="I215" s="19"/>
      <c r="J215" s="19">
        <v>5000</v>
      </c>
      <c r="K215" s="19"/>
      <c r="L215" s="19"/>
      <c r="M215" s="19"/>
      <c r="N215" s="20">
        <v>5000</v>
      </c>
    </row>
    <row r="216" spans="1:14" x14ac:dyDescent="0.2">
      <c r="A216">
        <v>1</v>
      </c>
      <c r="B216">
        <v>0</v>
      </c>
      <c r="C216">
        <v>1</v>
      </c>
      <c r="D216" s="7" t="s">
        <v>1780</v>
      </c>
      <c r="E216" s="19">
        <v>100</v>
      </c>
      <c r="F216" s="19">
        <v>100</v>
      </c>
      <c r="G216" s="19"/>
      <c r="H216" s="19"/>
      <c r="I216" s="19"/>
      <c r="J216" s="19"/>
      <c r="K216" s="19"/>
      <c r="L216" s="19"/>
      <c r="M216" s="19"/>
      <c r="N216" s="20">
        <v>200</v>
      </c>
    </row>
    <row r="217" spans="1:14" x14ac:dyDescent="0.2">
      <c r="A217">
        <v>1</v>
      </c>
      <c r="B217">
        <v>0</v>
      </c>
      <c r="C217">
        <v>1</v>
      </c>
      <c r="D217" s="7" t="s">
        <v>1998</v>
      </c>
      <c r="E217" s="19"/>
      <c r="F217" s="19"/>
      <c r="G217" s="19"/>
      <c r="H217" s="19"/>
      <c r="I217" s="19"/>
      <c r="J217" s="19">
        <v>50</v>
      </c>
      <c r="K217" s="19">
        <v>50</v>
      </c>
      <c r="L217" s="19"/>
      <c r="M217" s="19"/>
      <c r="N217" s="20">
        <v>100</v>
      </c>
    </row>
    <row r="218" spans="1:14" x14ac:dyDescent="0.2">
      <c r="A218">
        <v>1</v>
      </c>
      <c r="B218">
        <v>0</v>
      </c>
      <c r="C218">
        <v>1</v>
      </c>
      <c r="D218" s="7" t="s">
        <v>1987</v>
      </c>
      <c r="E218" s="19"/>
      <c r="F218" s="19"/>
      <c r="G218" s="19"/>
      <c r="H218" s="19"/>
      <c r="I218" s="19"/>
      <c r="J218" s="19">
        <v>15000</v>
      </c>
      <c r="K218" s="19"/>
      <c r="L218" s="19"/>
      <c r="M218" s="19"/>
      <c r="N218" s="20">
        <v>15000</v>
      </c>
    </row>
    <row r="219" spans="1:14" x14ac:dyDescent="0.2">
      <c r="A219">
        <v>1</v>
      </c>
      <c r="B219">
        <v>0</v>
      </c>
      <c r="C219">
        <v>1</v>
      </c>
      <c r="D219" s="7" t="s">
        <v>1622</v>
      </c>
      <c r="E219" s="19"/>
      <c r="F219" s="19">
        <v>5000</v>
      </c>
      <c r="G219" s="19"/>
      <c r="H219" s="19"/>
      <c r="I219" s="19"/>
      <c r="J219" s="19"/>
      <c r="K219" s="19"/>
      <c r="L219" s="19"/>
      <c r="M219" s="19"/>
      <c r="N219" s="20">
        <v>5000</v>
      </c>
    </row>
    <row r="220" spans="1:14" x14ac:dyDescent="0.2">
      <c r="A220">
        <v>1</v>
      </c>
      <c r="B220">
        <v>0</v>
      </c>
      <c r="C220">
        <v>1</v>
      </c>
      <c r="D220" s="7" t="s">
        <v>1744</v>
      </c>
      <c r="E220" s="19">
        <v>100</v>
      </c>
      <c r="F220" s="19"/>
      <c r="G220" s="19"/>
      <c r="H220" s="19"/>
      <c r="I220" s="19"/>
      <c r="J220" s="19"/>
      <c r="K220" s="19"/>
      <c r="L220" s="19"/>
      <c r="M220" s="19"/>
      <c r="N220" s="20">
        <v>100</v>
      </c>
    </row>
    <row r="221" spans="1:14" x14ac:dyDescent="0.2">
      <c r="A221">
        <v>1</v>
      </c>
      <c r="B221">
        <v>0</v>
      </c>
      <c r="C221">
        <v>1</v>
      </c>
      <c r="D221" s="7" t="s">
        <v>1707</v>
      </c>
      <c r="E221" s="19"/>
      <c r="F221" s="19"/>
      <c r="G221" s="19">
        <v>100</v>
      </c>
      <c r="H221" s="19"/>
      <c r="I221" s="19"/>
      <c r="J221" s="19"/>
      <c r="K221" s="19"/>
      <c r="L221" s="19"/>
      <c r="M221" s="19"/>
      <c r="N221" s="20">
        <v>100</v>
      </c>
    </row>
    <row r="222" spans="1:14" x14ac:dyDescent="0.2">
      <c r="A222">
        <v>1</v>
      </c>
      <c r="B222">
        <v>0</v>
      </c>
      <c r="C222">
        <v>1</v>
      </c>
      <c r="D222" s="7" t="s">
        <v>1904</v>
      </c>
      <c r="E222" s="19"/>
      <c r="F222" s="19">
        <v>3000</v>
      </c>
      <c r="G222" s="19"/>
      <c r="H222" s="19"/>
      <c r="I222" s="19"/>
      <c r="J222" s="19"/>
      <c r="K222" s="19"/>
      <c r="L222" s="19"/>
      <c r="M222" s="19"/>
      <c r="N222" s="20">
        <v>3000</v>
      </c>
    </row>
    <row r="223" spans="1:14" x14ac:dyDescent="0.2">
      <c r="A223">
        <v>1</v>
      </c>
      <c r="B223">
        <v>0</v>
      </c>
      <c r="C223">
        <v>1</v>
      </c>
      <c r="D223" s="7" t="s">
        <v>1074</v>
      </c>
      <c r="E223" s="19"/>
      <c r="F223" s="19"/>
      <c r="G223" s="19">
        <v>15000</v>
      </c>
      <c r="H223" s="19">
        <v>15000</v>
      </c>
      <c r="I223" s="19">
        <v>15000</v>
      </c>
      <c r="J223" s="19">
        <v>40000</v>
      </c>
      <c r="K223" s="19"/>
      <c r="L223" s="19"/>
      <c r="M223" s="19"/>
      <c r="N223" s="20">
        <v>85000</v>
      </c>
    </row>
    <row r="224" spans="1:14" x14ac:dyDescent="0.2">
      <c r="A224">
        <v>1</v>
      </c>
      <c r="B224">
        <v>0</v>
      </c>
      <c r="C224">
        <v>1</v>
      </c>
      <c r="D224" s="7" t="s">
        <v>1734</v>
      </c>
      <c r="E224" s="19">
        <v>15000</v>
      </c>
      <c r="F224" s="19"/>
      <c r="G224" s="19"/>
      <c r="H224" s="19"/>
      <c r="I224" s="19"/>
      <c r="J224" s="19"/>
      <c r="K224" s="19"/>
      <c r="L224" s="19"/>
      <c r="M224" s="19"/>
      <c r="N224" s="20">
        <v>15000</v>
      </c>
    </row>
    <row r="225" spans="1:14" x14ac:dyDescent="0.2">
      <c r="A225">
        <v>1</v>
      </c>
      <c r="B225">
        <v>0</v>
      </c>
      <c r="C225">
        <v>1</v>
      </c>
      <c r="D225" s="7" t="s">
        <v>1724</v>
      </c>
      <c r="E225" s="19">
        <v>100</v>
      </c>
      <c r="F225" s="19"/>
      <c r="G225" s="19"/>
      <c r="H225" s="19"/>
      <c r="I225" s="19"/>
      <c r="J225" s="19"/>
      <c r="K225" s="19"/>
      <c r="L225" s="19"/>
      <c r="M225" s="19"/>
      <c r="N225" s="20">
        <v>100</v>
      </c>
    </row>
    <row r="226" spans="1:14" x14ac:dyDescent="0.2">
      <c r="A226">
        <v>1</v>
      </c>
      <c r="B226">
        <v>0</v>
      </c>
      <c r="C226">
        <v>1</v>
      </c>
      <c r="D226" s="7" t="s">
        <v>1756</v>
      </c>
      <c r="E226" s="19"/>
      <c r="F226" s="19">
        <v>25</v>
      </c>
      <c r="G226" s="19"/>
      <c r="H226" s="19"/>
      <c r="I226" s="19"/>
      <c r="J226" s="19"/>
      <c r="K226" s="19"/>
      <c r="L226" s="19"/>
      <c r="M226" s="19"/>
      <c r="N226" s="20">
        <v>25</v>
      </c>
    </row>
    <row r="227" spans="1:14" x14ac:dyDescent="0.2">
      <c r="A227">
        <v>1</v>
      </c>
      <c r="B227">
        <v>0</v>
      </c>
      <c r="C227">
        <v>1</v>
      </c>
      <c r="D227" s="7" t="s">
        <v>1945</v>
      </c>
      <c r="E227" s="19"/>
      <c r="F227" s="19"/>
      <c r="G227" s="19"/>
      <c r="H227" s="19">
        <v>500</v>
      </c>
      <c r="I227" s="19"/>
      <c r="J227" s="19"/>
      <c r="K227" s="19"/>
      <c r="L227" s="19"/>
      <c r="M227" s="19"/>
      <c r="N227" s="20">
        <v>500</v>
      </c>
    </row>
    <row r="228" spans="1:14" x14ac:dyDescent="0.2">
      <c r="A228">
        <v>1</v>
      </c>
      <c r="B228">
        <v>0</v>
      </c>
      <c r="C228">
        <v>1</v>
      </c>
      <c r="D228" s="7" t="s">
        <v>384</v>
      </c>
      <c r="E228" s="19">
        <v>15000</v>
      </c>
      <c r="F228" s="19"/>
      <c r="G228" s="19"/>
      <c r="H228" s="19"/>
      <c r="I228" s="19"/>
      <c r="J228" s="19"/>
      <c r="K228" s="19"/>
      <c r="L228" s="19"/>
      <c r="M228" s="19"/>
      <c r="N228" s="20">
        <v>15000</v>
      </c>
    </row>
    <row r="229" spans="1:14" x14ac:dyDescent="0.2">
      <c r="A229">
        <v>1</v>
      </c>
      <c r="B229">
        <v>0</v>
      </c>
      <c r="C229">
        <v>1</v>
      </c>
      <c r="D229" s="7" t="s">
        <v>1624</v>
      </c>
      <c r="E229" s="19"/>
      <c r="F229" s="19">
        <v>15000</v>
      </c>
      <c r="G229" s="19">
        <v>15000</v>
      </c>
      <c r="H229" s="19">
        <v>15000</v>
      </c>
      <c r="I229" s="19">
        <v>15000</v>
      </c>
      <c r="J229" s="19"/>
      <c r="K229" s="19"/>
      <c r="L229" s="19"/>
      <c r="M229" s="19"/>
      <c r="N229" s="20">
        <v>60000</v>
      </c>
    </row>
    <row r="230" spans="1:14" x14ac:dyDescent="0.2">
      <c r="A230">
        <v>1</v>
      </c>
      <c r="B230">
        <v>1</v>
      </c>
      <c r="C230">
        <v>0</v>
      </c>
      <c r="D230" s="7" t="s">
        <v>1655</v>
      </c>
      <c r="E230" s="19"/>
      <c r="F230" s="19"/>
      <c r="G230" s="19"/>
      <c r="H230" s="19"/>
      <c r="I230" s="19"/>
      <c r="J230" s="19">
        <v>15000</v>
      </c>
      <c r="K230" s="19"/>
      <c r="L230" s="19">
        <v>45000</v>
      </c>
      <c r="M230" s="19">
        <v>45000</v>
      </c>
      <c r="N230" s="20">
        <v>105000</v>
      </c>
    </row>
    <row r="231" spans="1:14" x14ac:dyDescent="0.2">
      <c r="A231">
        <v>1</v>
      </c>
      <c r="B231">
        <v>0</v>
      </c>
      <c r="C231">
        <v>1</v>
      </c>
      <c r="D231" s="7" t="s">
        <v>1729</v>
      </c>
      <c r="E231" s="19">
        <v>500</v>
      </c>
      <c r="F231" s="19">
        <v>750</v>
      </c>
      <c r="G231" s="19"/>
      <c r="H231" s="19"/>
      <c r="I231" s="19"/>
      <c r="J231" s="19"/>
      <c r="K231" s="19"/>
      <c r="L231" s="19"/>
      <c r="M231" s="19"/>
      <c r="N231" s="20">
        <v>1250</v>
      </c>
    </row>
    <row r="232" spans="1:14" x14ac:dyDescent="0.2">
      <c r="A232">
        <v>1</v>
      </c>
      <c r="B232">
        <v>0</v>
      </c>
      <c r="C232">
        <v>1</v>
      </c>
      <c r="D232" s="7" t="s">
        <v>1816</v>
      </c>
      <c r="E232" s="19">
        <v>1000</v>
      </c>
      <c r="F232" s="19"/>
      <c r="G232" s="19"/>
      <c r="H232" s="19"/>
      <c r="I232" s="19"/>
      <c r="J232" s="19"/>
      <c r="K232" s="19"/>
      <c r="L232" s="19"/>
      <c r="M232" s="19"/>
      <c r="N232" s="20">
        <v>1000</v>
      </c>
    </row>
    <row r="233" spans="1:14" x14ac:dyDescent="0.2">
      <c r="A233">
        <v>1</v>
      </c>
      <c r="B233">
        <v>0</v>
      </c>
      <c r="C233">
        <v>1</v>
      </c>
      <c r="D233" s="7" t="s">
        <v>1815</v>
      </c>
      <c r="E233" s="19">
        <v>350</v>
      </c>
      <c r="F233" s="19"/>
      <c r="G233" s="19"/>
      <c r="H233" s="19"/>
      <c r="I233" s="19"/>
      <c r="J233" s="19"/>
      <c r="K233" s="19"/>
      <c r="L233" s="19"/>
      <c r="M233" s="19"/>
      <c r="N233" s="20">
        <v>350</v>
      </c>
    </row>
    <row r="234" spans="1:14" x14ac:dyDescent="0.2">
      <c r="A234">
        <v>1</v>
      </c>
      <c r="B234">
        <v>1</v>
      </c>
      <c r="C234">
        <v>0</v>
      </c>
      <c r="D234" s="7" t="s">
        <v>1636</v>
      </c>
      <c r="E234" s="19">
        <v>15000</v>
      </c>
      <c r="F234" s="19">
        <v>15000</v>
      </c>
      <c r="G234" s="19">
        <v>15000</v>
      </c>
      <c r="H234" s="19">
        <v>15000</v>
      </c>
      <c r="I234" s="19">
        <v>15000</v>
      </c>
      <c r="J234" s="19">
        <v>50000</v>
      </c>
      <c r="K234" s="19"/>
      <c r="L234" s="19"/>
      <c r="M234" s="19">
        <v>15000</v>
      </c>
      <c r="N234" s="20">
        <v>140000</v>
      </c>
    </row>
    <row r="235" spans="1:14" x14ac:dyDescent="0.2">
      <c r="A235">
        <v>1</v>
      </c>
      <c r="B235">
        <v>0</v>
      </c>
      <c r="C235">
        <v>1</v>
      </c>
      <c r="D235" s="7" t="s">
        <v>1768</v>
      </c>
      <c r="E235" s="19">
        <v>15000</v>
      </c>
      <c r="F235" s="19">
        <v>15000</v>
      </c>
      <c r="G235" s="19"/>
      <c r="H235" s="19"/>
      <c r="I235" s="19"/>
      <c r="J235" s="19"/>
      <c r="K235" s="19"/>
      <c r="L235" s="19"/>
      <c r="M235" s="19"/>
      <c r="N235" s="20">
        <v>30000</v>
      </c>
    </row>
    <row r="236" spans="1:14" x14ac:dyDescent="0.2">
      <c r="A236">
        <v>1</v>
      </c>
      <c r="B236">
        <v>0</v>
      </c>
      <c r="C236">
        <v>1</v>
      </c>
      <c r="D236" s="7" t="s">
        <v>1955</v>
      </c>
      <c r="E236" s="19"/>
      <c r="F236" s="19"/>
      <c r="G236" s="19"/>
      <c r="H236" s="19"/>
      <c r="I236" s="19">
        <v>1000</v>
      </c>
      <c r="J236" s="19"/>
      <c r="K236" s="19"/>
      <c r="L236" s="19"/>
      <c r="M236" s="19"/>
      <c r="N236" s="20">
        <v>1000</v>
      </c>
    </row>
    <row r="237" spans="1:14" x14ac:dyDescent="0.2">
      <c r="A237">
        <v>1</v>
      </c>
      <c r="B237">
        <v>0</v>
      </c>
      <c r="C237">
        <v>1</v>
      </c>
      <c r="D237" s="7" t="s">
        <v>1742</v>
      </c>
      <c r="E237" s="19"/>
      <c r="F237" s="19">
        <v>1000</v>
      </c>
      <c r="G237" s="19"/>
      <c r="H237" s="19"/>
      <c r="I237" s="19"/>
      <c r="J237" s="19"/>
      <c r="K237" s="19"/>
      <c r="L237" s="19"/>
      <c r="M237" s="19"/>
      <c r="N237" s="20">
        <v>1000</v>
      </c>
    </row>
    <row r="238" spans="1:14" x14ac:dyDescent="0.2">
      <c r="A238">
        <v>1</v>
      </c>
      <c r="B238">
        <v>0</v>
      </c>
      <c r="C238">
        <v>1</v>
      </c>
      <c r="D238" s="7" t="s">
        <v>1652</v>
      </c>
      <c r="E238" s="19"/>
      <c r="F238" s="19"/>
      <c r="G238" s="19"/>
      <c r="H238" s="19"/>
      <c r="I238" s="19"/>
      <c r="J238" s="19">
        <v>250</v>
      </c>
      <c r="K238" s="19"/>
      <c r="L238" s="19"/>
      <c r="M238" s="19"/>
      <c r="N238" s="20">
        <v>250</v>
      </c>
    </row>
    <row r="239" spans="1:14" x14ac:dyDescent="0.2">
      <c r="A239">
        <v>1</v>
      </c>
      <c r="B239">
        <v>0</v>
      </c>
      <c r="C239">
        <v>1</v>
      </c>
      <c r="D239" s="7" t="s">
        <v>1749</v>
      </c>
      <c r="E239" s="19"/>
      <c r="F239" s="19">
        <v>7500</v>
      </c>
      <c r="G239" s="19"/>
      <c r="H239" s="19"/>
      <c r="I239" s="19"/>
      <c r="J239" s="19"/>
      <c r="K239" s="19"/>
      <c r="L239" s="19"/>
      <c r="M239" s="19"/>
      <c r="N239" s="20">
        <v>7500</v>
      </c>
    </row>
    <row r="240" spans="1:14" x14ac:dyDescent="0.2">
      <c r="A240">
        <v>1</v>
      </c>
      <c r="B240">
        <v>0</v>
      </c>
      <c r="C240">
        <v>1</v>
      </c>
      <c r="D240" s="7" t="s">
        <v>1667</v>
      </c>
      <c r="E240" s="19"/>
      <c r="F240" s="19">
        <v>15000</v>
      </c>
      <c r="G240" s="19"/>
      <c r="H240" s="19"/>
      <c r="I240" s="19"/>
      <c r="J240" s="19"/>
      <c r="K240" s="19"/>
      <c r="L240" s="19"/>
      <c r="M240" s="19"/>
      <c r="N240" s="20">
        <v>15000</v>
      </c>
    </row>
    <row r="241" spans="1:14" x14ac:dyDescent="0.2">
      <c r="A241">
        <v>1</v>
      </c>
      <c r="B241">
        <v>0</v>
      </c>
      <c r="C241">
        <v>1</v>
      </c>
      <c r="D241" s="7" t="s">
        <v>1719</v>
      </c>
      <c r="E241" s="19"/>
      <c r="F241" s="19"/>
      <c r="G241" s="19"/>
      <c r="H241" s="19"/>
      <c r="I241" s="19"/>
      <c r="J241" s="19">
        <v>1000</v>
      </c>
      <c r="K241" s="19"/>
      <c r="L241" s="19"/>
      <c r="M241" s="19"/>
      <c r="N241" s="20">
        <v>1000</v>
      </c>
    </row>
    <row r="242" spans="1:14" x14ac:dyDescent="0.2">
      <c r="A242">
        <v>1</v>
      </c>
      <c r="B242">
        <v>0</v>
      </c>
      <c r="C242">
        <v>1</v>
      </c>
      <c r="D242" s="7" t="s">
        <v>1846</v>
      </c>
      <c r="E242" s="19"/>
      <c r="F242" s="19">
        <v>15000</v>
      </c>
      <c r="G242" s="19"/>
      <c r="H242" s="19"/>
      <c r="I242" s="19"/>
      <c r="J242" s="19"/>
      <c r="K242" s="19"/>
      <c r="L242" s="19"/>
      <c r="M242" s="19"/>
      <c r="N242" s="20">
        <v>15000</v>
      </c>
    </row>
    <row r="243" spans="1:14" x14ac:dyDescent="0.2">
      <c r="A243">
        <v>1</v>
      </c>
      <c r="B243">
        <v>0</v>
      </c>
      <c r="C243">
        <v>1</v>
      </c>
      <c r="D243" s="7" t="s">
        <v>1980</v>
      </c>
      <c r="E243" s="19"/>
      <c r="F243" s="19"/>
      <c r="G243" s="19"/>
      <c r="H243" s="19"/>
      <c r="I243" s="19"/>
      <c r="J243" s="19">
        <v>100</v>
      </c>
      <c r="K243" s="19"/>
      <c r="L243" s="19"/>
      <c r="M243" s="19"/>
      <c r="N243" s="20">
        <v>100</v>
      </c>
    </row>
    <row r="244" spans="1:14" x14ac:dyDescent="0.2">
      <c r="A244">
        <v>1</v>
      </c>
      <c r="B244">
        <v>0</v>
      </c>
      <c r="C244">
        <v>1</v>
      </c>
      <c r="D244" s="7" t="s">
        <v>1329</v>
      </c>
      <c r="E244" s="19"/>
      <c r="F244" s="19"/>
      <c r="G244" s="19"/>
      <c r="H244" s="19"/>
      <c r="I244" s="19">
        <v>1000</v>
      </c>
      <c r="J244" s="19"/>
      <c r="K244" s="19"/>
      <c r="L244" s="19"/>
      <c r="M244" s="19"/>
      <c r="N244" s="20">
        <v>1000</v>
      </c>
    </row>
    <row r="245" spans="1:14" x14ac:dyDescent="0.2">
      <c r="A245">
        <v>1</v>
      </c>
      <c r="B245">
        <v>0</v>
      </c>
      <c r="C245">
        <v>1</v>
      </c>
      <c r="D245" s="7" t="s">
        <v>1919</v>
      </c>
      <c r="E245" s="19"/>
      <c r="F245" s="19"/>
      <c r="G245" s="19">
        <v>1000</v>
      </c>
      <c r="H245" s="19"/>
      <c r="I245" s="19"/>
      <c r="J245" s="19"/>
      <c r="K245" s="19"/>
      <c r="L245" s="19"/>
      <c r="M245" s="19"/>
      <c r="N245" s="20">
        <v>1000</v>
      </c>
    </row>
    <row r="246" spans="1:14" x14ac:dyDescent="0.2">
      <c r="A246">
        <v>1</v>
      </c>
      <c r="B246">
        <v>0</v>
      </c>
      <c r="C246">
        <v>1</v>
      </c>
      <c r="D246" s="7" t="s">
        <v>1623</v>
      </c>
      <c r="E246" s="19"/>
      <c r="F246" s="19"/>
      <c r="G246" s="19">
        <v>100</v>
      </c>
      <c r="H246" s="19"/>
      <c r="I246" s="19"/>
      <c r="J246" s="19"/>
      <c r="K246" s="19"/>
      <c r="L246" s="19"/>
      <c r="M246" s="19"/>
      <c r="N246" s="20">
        <v>100</v>
      </c>
    </row>
    <row r="247" spans="1:14" x14ac:dyDescent="0.2">
      <c r="A247">
        <v>1</v>
      </c>
      <c r="B247">
        <v>0</v>
      </c>
      <c r="C247">
        <v>1</v>
      </c>
      <c r="D247" s="7" t="s">
        <v>1737</v>
      </c>
      <c r="E247" s="19">
        <v>15000</v>
      </c>
      <c r="F247" s="19">
        <v>15000</v>
      </c>
      <c r="G247" s="19"/>
      <c r="H247" s="19"/>
      <c r="I247" s="19"/>
      <c r="J247" s="19"/>
      <c r="K247" s="19"/>
      <c r="L247" s="19"/>
      <c r="M247" s="19"/>
      <c r="N247" s="20">
        <v>30000</v>
      </c>
    </row>
    <row r="248" spans="1:14" x14ac:dyDescent="0.2">
      <c r="A248">
        <v>1</v>
      </c>
      <c r="B248">
        <v>0</v>
      </c>
      <c r="C248">
        <v>1</v>
      </c>
      <c r="D248" s="7" t="s">
        <v>549</v>
      </c>
      <c r="E248" s="19"/>
      <c r="F248" s="19">
        <v>100</v>
      </c>
      <c r="G248" s="19"/>
      <c r="H248" s="19"/>
      <c r="I248" s="19"/>
      <c r="J248" s="19"/>
      <c r="K248" s="19"/>
      <c r="L248" s="19"/>
      <c r="M248" s="19"/>
      <c r="N248" s="20">
        <v>100</v>
      </c>
    </row>
    <row r="249" spans="1:14" x14ac:dyDescent="0.2">
      <c r="A249">
        <v>1</v>
      </c>
      <c r="B249">
        <v>1</v>
      </c>
      <c r="C249">
        <v>0</v>
      </c>
      <c r="D249" s="7" t="s">
        <v>187</v>
      </c>
      <c r="E249" s="19">
        <v>15000</v>
      </c>
      <c r="F249" s="19">
        <v>15000</v>
      </c>
      <c r="G249" s="19">
        <v>15000</v>
      </c>
      <c r="H249" s="19">
        <v>15000</v>
      </c>
      <c r="I249" s="19">
        <v>15000</v>
      </c>
      <c r="J249" s="19">
        <v>15000</v>
      </c>
      <c r="K249" s="19"/>
      <c r="L249" s="19">
        <v>15000</v>
      </c>
      <c r="M249" s="19"/>
      <c r="N249" s="20">
        <v>105000</v>
      </c>
    </row>
    <row r="250" spans="1:14" x14ac:dyDescent="0.2">
      <c r="A250">
        <v>1</v>
      </c>
      <c r="B250">
        <v>0</v>
      </c>
      <c r="C250">
        <v>1</v>
      </c>
      <c r="D250" s="7" t="s">
        <v>1936</v>
      </c>
      <c r="E250" s="19"/>
      <c r="F250" s="19"/>
      <c r="G250" s="19"/>
      <c r="H250" s="19">
        <v>26700</v>
      </c>
      <c r="I250" s="19"/>
      <c r="J250" s="19"/>
      <c r="K250" s="19"/>
      <c r="L250" s="19"/>
      <c r="M250" s="19"/>
      <c r="N250" s="20">
        <v>26700</v>
      </c>
    </row>
    <row r="251" spans="1:14" x14ac:dyDescent="0.2">
      <c r="A251">
        <v>1</v>
      </c>
      <c r="B251">
        <v>0</v>
      </c>
      <c r="C251">
        <v>1</v>
      </c>
      <c r="D251" s="7" t="s">
        <v>1702</v>
      </c>
      <c r="E251" s="19">
        <v>25000</v>
      </c>
      <c r="F251" s="19"/>
      <c r="G251" s="19"/>
      <c r="H251" s="19"/>
      <c r="I251" s="19"/>
      <c r="J251" s="19"/>
      <c r="K251" s="19"/>
      <c r="L251" s="19"/>
      <c r="M251" s="19"/>
      <c r="N251" s="20">
        <v>25000</v>
      </c>
    </row>
    <row r="252" spans="1:14" x14ac:dyDescent="0.2">
      <c r="A252">
        <v>1</v>
      </c>
      <c r="B252">
        <v>0</v>
      </c>
      <c r="C252">
        <v>1</v>
      </c>
      <c r="D252" s="7" t="s">
        <v>1953</v>
      </c>
      <c r="E252" s="19"/>
      <c r="F252" s="19"/>
      <c r="G252" s="19"/>
      <c r="H252" s="19"/>
      <c r="I252" s="19">
        <v>250</v>
      </c>
      <c r="J252" s="19"/>
      <c r="K252" s="19"/>
      <c r="L252" s="19"/>
      <c r="M252" s="19"/>
      <c r="N252" s="20">
        <v>250</v>
      </c>
    </row>
    <row r="253" spans="1:14" x14ac:dyDescent="0.2">
      <c r="A253">
        <v>1</v>
      </c>
      <c r="B253">
        <v>0</v>
      </c>
      <c r="C253">
        <v>1</v>
      </c>
      <c r="D253" s="7" t="s">
        <v>1657</v>
      </c>
      <c r="E253" s="19">
        <v>2000</v>
      </c>
      <c r="F253" s="19"/>
      <c r="G253" s="19"/>
      <c r="H253" s="19"/>
      <c r="I253" s="19"/>
      <c r="J253" s="19"/>
      <c r="K253" s="19"/>
      <c r="L253" s="19"/>
      <c r="M253" s="19"/>
      <c r="N253" s="20">
        <v>2000</v>
      </c>
    </row>
    <row r="254" spans="1:14" x14ac:dyDescent="0.2">
      <c r="A254">
        <v>1</v>
      </c>
      <c r="B254">
        <v>0</v>
      </c>
      <c r="C254">
        <v>1</v>
      </c>
      <c r="D254" s="7" t="s">
        <v>1602</v>
      </c>
      <c r="E254" s="19">
        <v>15000</v>
      </c>
      <c r="F254" s="19">
        <v>15000</v>
      </c>
      <c r="G254" s="19">
        <v>15000</v>
      </c>
      <c r="H254" s="19">
        <v>15000</v>
      </c>
      <c r="I254" s="19">
        <v>15000</v>
      </c>
      <c r="J254" s="19">
        <v>15000</v>
      </c>
      <c r="K254" s="19"/>
      <c r="L254" s="19"/>
      <c r="M254" s="19"/>
      <c r="N254" s="20">
        <v>90000</v>
      </c>
    </row>
    <row r="255" spans="1:14" x14ac:dyDescent="0.2">
      <c r="A255">
        <v>1</v>
      </c>
      <c r="B255">
        <v>0</v>
      </c>
      <c r="C255">
        <v>1</v>
      </c>
      <c r="D255" s="7" t="s">
        <v>1798</v>
      </c>
      <c r="E255" s="19">
        <v>1000</v>
      </c>
      <c r="F255" s="19"/>
      <c r="G255" s="19"/>
      <c r="H255" s="19"/>
      <c r="I255" s="19"/>
      <c r="J255" s="19"/>
      <c r="K255" s="19"/>
      <c r="L255" s="19"/>
      <c r="M255" s="19"/>
      <c r="N255" s="20">
        <v>1000</v>
      </c>
    </row>
    <row r="256" spans="1:14" x14ac:dyDescent="0.2">
      <c r="A256">
        <v>1</v>
      </c>
      <c r="B256">
        <v>0</v>
      </c>
      <c r="C256">
        <v>1</v>
      </c>
      <c r="D256" s="7" t="s">
        <v>1918</v>
      </c>
      <c r="E256" s="19"/>
      <c r="F256" s="19"/>
      <c r="G256" s="19">
        <v>50</v>
      </c>
      <c r="H256" s="19"/>
      <c r="I256" s="19"/>
      <c r="J256" s="19"/>
      <c r="K256" s="19"/>
      <c r="L256" s="19"/>
      <c r="M256" s="19"/>
      <c r="N256" s="20">
        <v>50</v>
      </c>
    </row>
    <row r="257" spans="1:14" x14ac:dyDescent="0.2">
      <c r="A257">
        <v>1</v>
      </c>
      <c r="B257">
        <v>0</v>
      </c>
      <c r="C257">
        <v>1</v>
      </c>
      <c r="D257" s="7" t="s">
        <v>1612</v>
      </c>
      <c r="E257" s="19"/>
      <c r="F257" s="19">
        <v>100</v>
      </c>
      <c r="G257" s="19"/>
      <c r="H257" s="19"/>
      <c r="I257" s="19"/>
      <c r="J257" s="19"/>
      <c r="K257" s="19"/>
      <c r="L257" s="19"/>
      <c r="M257" s="19"/>
      <c r="N257" s="20">
        <v>100</v>
      </c>
    </row>
    <row r="258" spans="1:14" x14ac:dyDescent="0.2">
      <c r="A258">
        <v>1</v>
      </c>
      <c r="B258">
        <v>0</v>
      </c>
      <c r="C258">
        <v>1</v>
      </c>
      <c r="D258" s="7" t="s">
        <v>1601</v>
      </c>
      <c r="E258" s="19"/>
      <c r="F258" s="19">
        <v>50</v>
      </c>
      <c r="G258" s="19"/>
      <c r="H258" s="19"/>
      <c r="I258" s="19"/>
      <c r="J258" s="19"/>
      <c r="K258" s="19"/>
      <c r="L258" s="19"/>
      <c r="M258" s="19"/>
      <c r="N258" s="20">
        <v>50</v>
      </c>
    </row>
    <row r="259" spans="1:14" x14ac:dyDescent="0.2">
      <c r="A259">
        <v>1</v>
      </c>
      <c r="B259">
        <v>0</v>
      </c>
      <c r="C259">
        <v>1</v>
      </c>
      <c r="D259" s="7" t="s">
        <v>1613</v>
      </c>
      <c r="E259" s="19"/>
      <c r="F259" s="19">
        <v>500</v>
      </c>
      <c r="G259" s="19"/>
      <c r="H259" s="19"/>
      <c r="I259" s="19"/>
      <c r="J259" s="19"/>
      <c r="K259" s="19"/>
      <c r="L259" s="19"/>
      <c r="M259" s="19"/>
      <c r="N259" s="20">
        <v>500</v>
      </c>
    </row>
    <row r="260" spans="1:14" x14ac:dyDescent="0.2">
      <c r="A260">
        <v>1</v>
      </c>
      <c r="B260">
        <v>0</v>
      </c>
      <c r="C260">
        <v>1</v>
      </c>
      <c r="D260" s="7" t="s">
        <v>1914</v>
      </c>
      <c r="E260" s="19"/>
      <c r="F260" s="19"/>
      <c r="G260" s="19">
        <v>100</v>
      </c>
      <c r="H260" s="19"/>
      <c r="I260" s="19"/>
      <c r="J260" s="19"/>
      <c r="K260" s="19"/>
      <c r="L260" s="19"/>
      <c r="M260" s="19"/>
      <c r="N260" s="20">
        <v>100</v>
      </c>
    </row>
    <row r="261" spans="1:14" x14ac:dyDescent="0.2">
      <c r="A261">
        <v>1</v>
      </c>
      <c r="B261">
        <v>0</v>
      </c>
      <c r="C261">
        <v>1</v>
      </c>
      <c r="D261" s="7" t="s">
        <v>1915</v>
      </c>
      <c r="E261" s="19"/>
      <c r="F261" s="19"/>
      <c r="G261" s="19"/>
      <c r="H261" s="19"/>
      <c r="I261" s="19"/>
      <c r="J261" s="19">
        <v>0</v>
      </c>
      <c r="K261" s="19"/>
      <c r="L261" s="19"/>
      <c r="M261" s="19"/>
      <c r="N261" s="20">
        <v>0</v>
      </c>
    </row>
    <row r="262" spans="1:14" x14ac:dyDescent="0.2">
      <c r="A262">
        <v>1</v>
      </c>
      <c r="B262">
        <v>0</v>
      </c>
      <c r="C262">
        <v>1</v>
      </c>
      <c r="D262" s="7" t="s">
        <v>1965</v>
      </c>
      <c r="E262" s="19"/>
      <c r="F262" s="19"/>
      <c r="G262" s="19"/>
      <c r="H262" s="19"/>
      <c r="I262" s="19">
        <v>15000</v>
      </c>
      <c r="J262" s="19"/>
      <c r="K262" s="19"/>
      <c r="L262" s="19"/>
      <c r="M262" s="19"/>
      <c r="N262" s="20">
        <v>15000</v>
      </c>
    </row>
    <row r="263" spans="1:14" x14ac:dyDescent="0.2">
      <c r="A263">
        <v>1</v>
      </c>
      <c r="B263">
        <v>0</v>
      </c>
      <c r="C263">
        <v>1</v>
      </c>
      <c r="D263" s="7" t="s">
        <v>1905</v>
      </c>
      <c r="E263" s="19"/>
      <c r="F263" s="19"/>
      <c r="G263" s="19">
        <v>15000</v>
      </c>
      <c r="H263" s="19">
        <v>16000</v>
      </c>
      <c r="I263" s="19"/>
      <c r="J263" s="19"/>
      <c r="K263" s="19"/>
      <c r="L263" s="19"/>
      <c r="M263" s="19"/>
      <c r="N263" s="20">
        <v>31000</v>
      </c>
    </row>
    <row r="264" spans="1:14" x14ac:dyDescent="0.2">
      <c r="A264">
        <v>1</v>
      </c>
      <c r="B264">
        <v>0</v>
      </c>
      <c r="C264">
        <v>1</v>
      </c>
      <c r="D264" s="7" t="s">
        <v>1956</v>
      </c>
      <c r="E264" s="19"/>
      <c r="F264" s="19"/>
      <c r="G264" s="19"/>
      <c r="H264" s="19"/>
      <c r="I264" s="19">
        <v>500</v>
      </c>
      <c r="J264" s="19"/>
      <c r="K264" s="19"/>
      <c r="L264" s="19"/>
      <c r="M264" s="19"/>
      <c r="N264" s="20">
        <v>500</v>
      </c>
    </row>
    <row r="265" spans="1:14" x14ac:dyDescent="0.2">
      <c r="A265">
        <v>1</v>
      </c>
      <c r="B265">
        <v>0</v>
      </c>
      <c r="C265">
        <v>1</v>
      </c>
      <c r="D265" s="7" t="s">
        <v>1799</v>
      </c>
      <c r="E265" s="19">
        <v>1000</v>
      </c>
      <c r="F265" s="19"/>
      <c r="G265" s="19"/>
      <c r="H265" s="19"/>
      <c r="I265" s="19"/>
      <c r="J265" s="19"/>
      <c r="K265" s="19"/>
      <c r="L265" s="19"/>
      <c r="M265" s="19"/>
      <c r="N265" s="20">
        <v>1000</v>
      </c>
    </row>
    <row r="266" spans="1:14" x14ac:dyDescent="0.2">
      <c r="A266">
        <v>1</v>
      </c>
      <c r="B266">
        <v>0</v>
      </c>
      <c r="C266">
        <v>1</v>
      </c>
      <c r="D266" s="7" t="s">
        <v>1826</v>
      </c>
      <c r="E266" s="19">
        <v>15000</v>
      </c>
      <c r="F266" s="19">
        <v>15000</v>
      </c>
      <c r="G266" s="19"/>
      <c r="H266" s="19"/>
      <c r="I266" s="19">
        <v>15000</v>
      </c>
      <c r="J266" s="19">
        <v>15000</v>
      </c>
      <c r="K266" s="19"/>
      <c r="L266" s="19"/>
      <c r="M266" s="19"/>
      <c r="N266" s="20">
        <v>60000</v>
      </c>
    </row>
    <row r="267" spans="1:14" x14ac:dyDescent="0.2">
      <c r="A267">
        <v>1</v>
      </c>
      <c r="B267">
        <v>0</v>
      </c>
      <c r="C267">
        <v>1</v>
      </c>
      <c r="D267" s="7" t="s">
        <v>1709</v>
      </c>
      <c r="E267" s="19"/>
      <c r="F267" s="19"/>
      <c r="G267" s="19"/>
      <c r="H267" s="19">
        <v>250</v>
      </c>
      <c r="I267" s="19"/>
      <c r="J267" s="19"/>
      <c r="K267" s="19"/>
      <c r="L267" s="19"/>
      <c r="M267" s="19"/>
      <c r="N267" s="20">
        <v>250</v>
      </c>
    </row>
    <row r="268" spans="1:14" x14ac:dyDescent="0.2">
      <c r="A268">
        <v>1</v>
      </c>
      <c r="B268">
        <v>0</v>
      </c>
      <c r="C268">
        <v>1</v>
      </c>
      <c r="D268" s="7" t="s">
        <v>1851</v>
      </c>
      <c r="E268" s="19"/>
      <c r="F268" s="19">
        <v>15000</v>
      </c>
      <c r="G268" s="19">
        <v>15000</v>
      </c>
      <c r="H268" s="19">
        <v>15000</v>
      </c>
      <c r="I268" s="19"/>
      <c r="J268" s="19">
        <v>15000</v>
      </c>
      <c r="K268" s="19"/>
      <c r="L268" s="19"/>
      <c r="M268" s="19"/>
      <c r="N268" s="20">
        <v>60000</v>
      </c>
    </row>
    <row r="269" spans="1:14" x14ac:dyDescent="0.2">
      <c r="A269">
        <v>1</v>
      </c>
      <c r="B269">
        <v>0</v>
      </c>
      <c r="C269">
        <v>1</v>
      </c>
      <c r="D269" s="7" t="s">
        <v>1802</v>
      </c>
      <c r="E269" s="19">
        <v>600</v>
      </c>
      <c r="F269" s="19"/>
      <c r="G269" s="19">
        <v>50</v>
      </c>
      <c r="H269" s="19"/>
      <c r="I269" s="19"/>
      <c r="J269" s="19"/>
      <c r="K269" s="19"/>
      <c r="L269" s="19"/>
      <c r="M269" s="19"/>
      <c r="N269" s="20">
        <v>650</v>
      </c>
    </row>
    <row r="270" spans="1:14" x14ac:dyDescent="0.2">
      <c r="A270">
        <v>1</v>
      </c>
      <c r="B270">
        <v>0</v>
      </c>
      <c r="C270">
        <v>1</v>
      </c>
      <c r="D270" s="7" t="s">
        <v>1643</v>
      </c>
      <c r="E270" s="19">
        <v>15000</v>
      </c>
      <c r="F270" s="19"/>
      <c r="G270" s="19"/>
      <c r="H270" s="19"/>
      <c r="I270" s="19"/>
      <c r="J270" s="19"/>
      <c r="K270" s="19"/>
      <c r="L270" s="19"/>
      <c r="M270" s="19"/>
      <c r="N270" s="20">
        <v>15000</v>
      </c>
    </row>
    <row r="271" spans="1:14" x14ac:dyDescent="0.2">
      <c r="A271">
        <v>1</v>
      </c>
      <c r="B271">
        <v>0</v>
      </c>
      <c r="C271">
        <v>1</v>
      </c>
      <c r="D271" s="7" t="s">
        <v>1598</v>
      </c>
      <c r="E271" s="19"/>
      <c r="F271" s="19"/>
      <c r="G271" s="19"/>
      <c r="H271" s="19">
        <v>15000</v>
      </c>
      <c r="I271" s="19"/>
      <c r="J271" s="19"/>
      <c r="K271" s="19"/>
      <c r="L271" s="19"/>
      <c r="M271" s="19"/>
      <c r="N271" s="20">
        <v>15000</v>
      </c>
    </row>
    <row r="272" spans="1:14" x14ac:dyDescent="0.2">
      <c r="A272">
        <v>1</v>
      </c>
      <c r="B272">
        <v>0</v>
      </c>
      <c r="C272">
        <v>1</v>
      </c>
      <c r="D272" s="7" t="s">
        <v>1973</v>
      </c>
      <c r="E272" s="19"/>
      <c r="F272" s="19"/>
      <c r="G272" s="19"/>
      <c r="H272" s="19"/>
      <c r="I272" s="19"/>
      <c r="J272" s="19">
        <v>30000</v>
      </c>
      <c r="K272" s="19"/>
      <c r="L272" s="19"/>
      <c r="M272" s="19"/>
      <c r="N272" s="20">
        <v>30000</v>
      </c>
    </row>
    <row r="273" spans="1:14" x14ac:dyDescent="0.2">
      <c r="A273">
        <v>1</v>
      </c>
      <c r="B273">
        <v>1</v>
      </c>
      <c r="C273">
        <v>0</v>
      </c>
      <c r="D273" s="7" t="s">
        <v>1967</v>
      </c>
      <c r="E273" s="19"/>
      <c r="F273" s="19"/>
      <c r="G273" s="19"/>
      <c r="H273" s="19"/>
      <c r="I273" s="19">
        <v>15000</v>
      </c>
      <c r="J273" s="19"/>
      <c r="K273" s="19"/>
      <c r="L273" s="19"/>
      <c r="M273" s="19">
        <v>15000</v>
      </c>
      <c r="N273" s="20">
        <v>30000</v>
      </c>
    </row>
    <row r="274" spans="1:14" x14ac:dyDescent="0.2">
      <c r="A274">
        <v>1</v>
      </c>
      <c r="B274">
        <v>0</v>
      </c>
      <c r="C274">
        <v>1</v>
      </c>
      <c r="D274" s="7" t="s">
        <v>1704</v>
      </c>
      <c r="E274" s="19">
        <v>15000</v>
      </c>
      <c r="F274" s="19">
        <v>15000</v>
      </c>
      <c r="G274" s="19"/>
      <c r="H274" s="19"/>
      <c r="I274" s="19">
        <v>15000</v>
      </c>
      <c r="J274" s="19">
        <v>15000</v>
      </c>
      <c r="K274" s="19"/>
      <c r="L274" s="19"/>
      <c r="M274" s="19"/>
      <c r="N274" s="20">
        <v>60000</v>
      </c>
    </row>
    <row r="275" spans="1:14" x14ac:dyDescent="0.2">
      <c r="A275">
        <v>1</v>
      </c>
      <c r="B275">
        <v>0</v>
      </c>
      <c r="C275">
        <v>1</v>
      </c>
      <c r="D275" s="7" t="s">
        <v>1801</v>
      </c>
      <c r="E275" s="19"/>
      <c r="F275" s="19"/>
      <c r="G275" s="19"/>
      <c r="H275" s="19"/>
      <c r="I275" s="19"/>
      <c r="J275" s="19">
        <v>15000</v>
      </c>
      <c r="K275" s="19"/>
      <c r="L275" s="19"/>
      <c r="M275" s="19"/>
      <c r="N275" s="20">
        <v>15000</v>
      </c>
    </row>
    <row r="276" spans="1:14" x14ac:dyDescent="0.2">
      <c r="A276">
        <v>1</v>
      </c>
      <c r="B276">
        <v>0</v>
      </c>
      <c r="C276">
        <v>1</v>
      </c>
      <c r="D276" s="7" t="s">
        <v>1963</v>
      </c>
      <c r="E276" s="19"/>
      <c r="F276" s="19"/>
      <c r="G276" s="19"/>
      <c r="H276" s="19"/>
      <c r="I276" s="19">
        <v>1000</v>
      </c>
      <c r="J276" s="19"/>
      <c r="K276" s="19"/>
      <c r="L276" s="19"/>
      <c r="M276" s="19"/>
      <c r="N276" s="20">
        <v>1000</v>
      </c>
    </row>
    <row r="277" spans="1:14" x14ac:dyDescent="0.2">
      <c r="A277">
        <v>1</v>
      </c>
      <c r="B277">
        <v>0</v>
      </c>
      <c r="C277">
        <v>1</v>
      </c>
      <c r="D277" s="7" t="s">
        <v>1662</v>
      </c>
      <c r="E277" s="19">
        <v>15000</v>
      </c>
      <c r="F277" s="19"/>
      <c r="G277" s="19">
        <v>15000</v>
      </c>
      <c r="H277" s="19"/>
      <c r="I277" s="19"/>
      <c r="J277" s="19"/>
      <c r="K277" s="19"/>
      <c r="L277" s="19"/>
      <c r="M277" s="19"/>
      <c r="N277" s="20">
        <v>30000</v>
      </c>
    </row>
    <row r="278" spans="1:14" x14ac:dyDescent="0.2">
      <c r="A278">
        <v>1</v>
      </c>
      <c r="B278">
        <v>0</v>
      </c>
      <c r="C278">
        <v>1</v>
      </c>
      <c r="D278" s="7" t="s">
        <v>1715</v>
      </c>
      <c r="E278" s="19">
        <v>11000</v>
      </c>
      <c r="F278" s="19"/>
      <c r="G278" s="19"/>
      <c r="H278" s="19"/>
      <c r="I278" s="19"/>
      <c r="J278" s="19"/>
      <c r="K278" s="19"/>
      <c r="L278" s="19"/>
      <c r="M278" s="19"/>
      <c r="N278" s="20">
        <v>11000</v>
      </c>
    </row>
    <row r="279" spans="1:14" x14ac:dyDescent="0.2">
      <c r="A279">
        <v>1</v>
      </c>
      <c r="B279">
        <v>0</v>
      </c>
      <c r="C279">
        <v>1</v>
      </c>
      <c r="D279" s="7" t="s">
        <v>1711</v>
      </c>
      <c r="E279" s="19"/>
      <c r="F279" s="19">
        <v>5000</v>
      </c>
      <c r="G279" s="19"/>
      <c r="H279" s="19"/>
      <c r="I279" s="19"/>
      <c r="J279" s="19"/>
      <c r="K279" s="19"/>
      <c r="L279" s="19"/>
      <c r="M279" s="19"/>
      <c r="N279" s="20">
        <v>5000</v>
      </c>
    </row>
    <row r="280" spans="1:14" x14ac:dyDescent="0.2">
      <c r="A280">
        <v>1</v>
      </c>
      <c r="B280">
        <v>0</v>
      </c>
      <c r="C280">
        <v>1</v>
      </c>
      <c r="D280" s="7" t="s">
        <v>1906</v>
      </c>
      <c r="E280" s="19"/>
      <c r="F280" s="19">
        <v>1000</v>
      </c>
      <c r="G280" s="19"/>
      <c r="H280" s="19"/>
      <c r="I280" s="19"/>
      <c r="J280" s="19"/>
      <c r="K280" s="19"/>
      <c r="L280" s="19"/>
      <c r="M280" s="19"/>
      <c r="N280" s="20">
        <v>1000</v>
      </c>
    </row>
    <row r="281" spans="1:14" x14ac:dyDescent="0.2">
      <c r="A281">
        <v>1</v>
      </c>
      <c r="B281">
        <v>0</v>
      </c>
      <c r="C281">
        <v>1</v>
      </c>
      <c r="D281" s="7" t="s">
        <v>1608</v>
      </c>
      <c r="E281" s="19"/>
      <c r="F281" s="19">
        <v>3000</v>
      </c>
      <c r="G281" s="19"/>
      <c r="H281" s="19"/>
      <c r="I281" s="19"/>
      <c r="J281" s="19"/>
      <c r="K281" s="19"/>
      <c r="L281" s="19"/>
      <c r="M281" s="19"/>
      <c r="N281" s="20">
        <v>3000</v>
      </c>
    </row>
    <row r="282" spans="1:14" x14ac:dyDescent="0.2">
      <c r="A282">
        <v>1</v>
      </c>
      <c r="B282">
        <v>0</v>
      </c>
      <c r="C282">
        <v>1</v>
      </c>
      <c r="D282" s="7" t="s">
        <v>1800</v>
      </c>
      <c r="E282" s="19">
        <v>15000</v>
      </c>
      <c r="F282" s="19">
        <v>15000</v>
      </c>
      <c r="G282" s="19"/>
      <c r="H282" s="19"/>
      <c r="I282" s="19"/>
      <c r="J282" s="19"/>
      <c r="K282" s="19"/>
      <c r="L282" s="19"/>
      <c r="M282" s="19"/>
      <c r="N282" s="20">
        <v>30000</v>
      </c>
    </row>
    <row r="283" spans="1:14" x14ac:dyDescent="0.2">
      <c r="A283">
        <v>1</v>
      </c>
      <c r="B283">
        <v>0</v>
      </c>
      <c r="C283">
        <v>1</v>
      </c>
      <c r="D283" s="7" t="s">
        <v>1611</v>
      </c>
      <c r="E283" s="19"/>
      <c r="F283" s="19"/>
      <c r="G283" s="19"/>
      <c r="H283" s="19"/>
      <c r="I283" s="19">
        <v>5000</v>
      </c>
      <c r="J283" s="19"/>
      <c r="K283" s="19"/>
      <c r="L283" s="19"/>
      <c r="M283" s="19"/>
      <c r="N283" s="20">
        <v>5000</v>
      </c>
    </row>
    <row r="284" spans="1:14" x14ac:dyDescent="0.2">
      <c r="A284">
        <v>1</v>
      </c>
      <c r="B284">
        <v>1</v>
      </c>
      <c r="C284">
        <v>0</v>
      </c>
      <c r="D284" s="7" t="s">
        <v>1747</v>
      </c>
      <c r="E284" s="19"/>
      <c r="F284" s="19">
        <v>15000</v>
      </c>
      <c r="G284" s="19"/>
      <c r="H284" s="19">
        <v>15000</v>
      </c>
      <c r="I284" s="19">
        <v>15500</v>
      </c>
      <c r="J284" s="19"/>
      <c r="K284" s="19"/>
      <c r="L284" s="19">
        <v>45000</v>
      </c>
      <c r="M284" s="19">
        <v>60000</v>
      </c>
      <c r="N284" s="20">
        <v>150500</v>
      </c>
    </row>
    <row r="285" spans="1:14" x14ac:dyDescent="0.2">
      <c r="A285">
        <v>1</v>
      </c>
      <c r="B285">
        <v>0</v>
      </c>
      <c r="C285">
        <v>1</v>
      </c>
      <c r="D285" s="7" t="s">
        <v>1639</v>
      </c>
      <c r="E285" s="19"/>
      <c r="F285" s="19">
        <v>2000</v>
      </c>
      <c r="G285" s="19"/>
      <c r="H285" s="19"/>
      <c r="I285" s="19"/>
      <c r="J285" s="19"/>
      <c r="K285" s="19"/>
      <c r="L285" s="19"/>
      <c r="M285" s="19"/>
      <c r="N285" s="20">
        <v>2000</v>
      </c>
    </row>
    <row r="286" spans="1:14" x14ac:dyDescent="0.2">
      <c r="A286">
        <v>1</v>
      </c>
      <c r="B286">
        <v>0</v>
      </c>
      <c r="C286">
        <v>1</v>
      </c>
      <c r="D286" s="7" t="s">
        <v>1829</v>
      </c>
      <c r="E286" s="19"/>
      <c r="F286" s="19">
        <v>30000</v>
      </c>
      <c r="G286" s="19"/>
      <c r="H286" s="19"/>
      <c r="I286" s="19"/>
      <c r="J286" s="19">
        <v>15000</v>
      </c>
      <c r="K286" s="19"/>
      <c r="L286" s="19"/>
      <c r="M286" s="19"/>
      <c r="N286" s="20">
        <v>45000</v>
      </c>
    </row>
    <row r="287" spans="1:14" x14ac:dyDescent="0.2">
      <c r="A287">
        <v>1</v>
      </c>
      <c r="B287">
        <v>0</v>
      </c>
      <c r="C287">
        <v>1</v>
      </c>
      <c r="D287" s="7" t="s">
        <v>1848</v>
      </c>
      <c r="E287" s="19"/>
      <c r="F287" s="19">
        <v>15000</v>
      </c>
      <c r="G287" s="19"/>
      <c r="H287" s="19"/>
      <c r="I287" s="19"/>
      <c r="J287" s="19"/>
      <c r="K287" s="19"/>
      <c r="L287" s="19"/>
      <c r="M287" s="19"/>
      <c r="N287" s="20">
        <v>15000</v>
      </c>
    </row>
    <row r="288" spans="1:14" x14ac:dyDescent="0.2">
      <c r="A288">
        <v>1</v>
      </c>
      <c r="B288">
        <v>0</v>
      </c>
      <c r="C288">
        <v>1</v>
      </c>
      <c r="D288" s="7" t="s">
        <v>1785</v>
      </c>
      <c r="E288" s="19">
        <v>500</v>
      </c>
      <c r="F288" s="19"/>
      <c r="G288" s="19"/>
      <c r="H288" s="19"/>
      <c r="I288" s="19"/>
      <c r="J288" s="19"/>
      <c r="K288" s="19"/>
      <c r="L288" s="19"/>
      <c r="M288" s="19"/>
      <c r="N288" s="20">
        <v>500</v>
      </c>
    </row>
    <row r="289" spans="1:14" x14ac:dyDescent="0.2">
      <c r="A289">
        <v>1</v>
      </c>
      <c r="B289">
        <v>0</v>
      </c>
      <c r="C289">
        <v>1</v>
      </c>
      <c r="D289" s="7" t="s">
        <v>1658</v>
      </c>
      <c r="E289" s="19">
        <v>15000</v>
      </c>
      <c r="F289" s="19">
        <v>15000</v>
      </c>
      <c r="G289" s="19"/>
      <c r="H289" s="19"/>
      <c r="I289" s="19"/>
      <c r="J289" s="19"/>
      <c r="K289" s="19"/>
      <c r="L289" s="19"/>
      <c r="M289" s="19"/>
      <c r="N289" s="20">
        <v>30000</v>
      </c>
    </row>
    <row r="290" spans="1:14" x14ac:dyDescent="0.2">
      <c r="A290">
        <v>1</v>
      </c>
      <c r="B290">
        <v>0</v>
      </c>
      <c r="C290">
        <v>1</v>
      </c>
      <c r="D290" s="7" t="s">
        <v>1864</v>
      </c>
      <c r="E290" s="19"/>
      <c r="F290" s="19">
        <v>15000</v>
      </c>
      <c r="G290" s="19"/>
      <c r="H290" s="19"/>
      <c r="I290" s="19"/>
      <c r="J290" s="19"/>
      <c r="K290" s="19"/>
      <c r="L290" s="19"/>
      <c r="M290" s="19"/>
      <c r="N290" s="20">
        <v>15000</v>
      </c>
    </row>
    <row r="291" spans="1:14" x14ac:dyDescent="0.2">
      <c r="A291">
        <v>1</v>
      </c>
      <c r="B291">
        <v>0</v>
      </c>
      <c r="C291">
        <v>1</v>
      </c>
      <c r="D291" s="7" t="s">
        <v>1819</v>
      </c>
      <c r="E291" s="19">
        <v>200</v>
      </c>
      <c r="F291" s="19"/>
      <c r="G291" s="19"/>
      <c r="H291" s="19"/>
      <c r="I291" s="19"/>
      <c r="J291" s="19"/>
      <c r="K291" s="19"/>
      <c r="L291" s="19"/>
      <c r="M291" s="19"/>
      <c r="N291" s="20">
        <v>200</v>
      </c>
    </row>
    <row r="292" spans="1:14" x14ac:dyDescent="0.2">
      <c r="A292">
        <v>1</v>
      </c>
      <c r="B292">
        <v>1</v>
      </c>
      <c r="C292">
        <v>0</v>
      </c>
      <c r="D292" s="7" t="s">
        <v>1796</v>
      </c>
      <c r="E292" s="19">
        <v>1060</v>
      </c>
      <c r="F292" s="19">
        <v>1400</v>
      </c>
      <c r="G292" s="19">
        <v>1625</v>
      </c>
      <c r="H292" s="19"/>
      <c r="I292" s="19"/>
      <c r="J292" s="19"/>
      <c r="K292" s="19"/>
      <c r="L292" s="19">
        <v>30000</v>
      </c>
      <c r="M292" s="19"/>
      <c r="N292" s="20">
        <v>34085</v>
      </c>
    </row>
    <row r="293" spans="1:14" x14ac:dyDescent="0.2">
      <c r="A293">
        <v>1</v>
      </c>
      <c r="B293">
        <v>0</v>
      </c>
      <c r="C293">
        <v>1</v>
      </c>
      <c r="D293" s="7" t="s">
        <v>1930</v>
      </c>
      <c r="E293" s="19"/>
      <c r="F293" s="19"/>
      <c r="G293" s="19">
        <v>2500</v>
      </c>
      <c r="H293" s="19"/>
      <c r="I293" s="19"/>
      <c r="J293" s="19"/>
      <c r="K293" s="19"/>
      <c r="L293" s="19"/>
      <c r="M293" s="19"/>
      <c r="N293" s="20">
        <v>2500</v>
      </c>
    </row>
    <row r="294" spans="1:14" x14ac:dyDescent="0.2">
      <c r="A294">
        <v>1</v>
      </c>
      <c r="B294">
        <v>0</v>
      </c>
      <c r="C294">
        <v>1</v>
      </c>
      <c r="D294" s="7" t="s">
        <v>1725</v>
      </c>
      <c r="E294" s="19">
        <v>500</v>
      </c>
      <c r="F294" s="19"/>
      <c r="G294" s="19"/>
      <c r="H294" s="19"/>
      <c r="I294" s="19"/>
      <c r="J294" s="19"/>
      <c r="K294" s="19"/>
      <c r="L294" s="19"/>
      <c r="M294" s="19"/>
      <c r="N294" s="20">
        <v>500</v>
      </c>
    </row>
    <row r="295" spans="1:14" x14ac:dyDescent="0.2">
      <c r="A295">
        <v>1</v>
      </c>
      <c r="B295">
        <v>0</v>
      </c>
      <c r="C295">
        <v>1</v>
      </c>
      <c r="D295" s="7" t="s">
        <v>1808</v>
      </c>
      <c r="E295" s="19">
        <v>15000</v>
      </c>
      <c r="F295" s="19">
        <v>5000</v>
      </c>
      <c r="G295" s="19"/>
      <c r="H295" s="19">
        <v>1000</v>
      </c>
      <c r="I295" s="19"/>
      <c r="J295" s="19"/>
      <c r="K295" s="19"/>
      <c r="L295" s="19"/>
      <c r="M295" s="19"/>
      <c r="N295" s="20">
        <v>21000</v>
      </c>
    </row>
    <row r="296" spans="1:14" x14ac:dyDescent="0.2">
      <c r="A296">
        <v>1</v>
      </c>
      <c r="B296">
        <v>0</v>
      </c>
      <c r="C296">
        <v>1</v>
      </c>
      <c r="D296" s="7" t="s">
        <v>1863</v>
      </c>
      <c r="E296" s="19"/>
      <c r="F296" s="19">
        <v>2000</v>
      </c>
      <c r="G296" s="19"/>
      <c r="H296" s="19"/>
      <c r="I296" s="19"/>
      <c r="J296" s="19"/>
      <c r="K296" s="19"/>
      <c r="L296" s="19"/>
      <c r="M296" s="19"/>
      <c r="N296" s="20">
        <v>2000</v>
      </c>
    </row>
    <row r="297" spans="1:14" x14ac:dyDescent="0.2">
      <c r="A297">
        <v>1</v>
      </c>
      <c r="B297">
        <v>0</v>
      </c>
      <c r="C297">
        <v>1</v>
      </c>
      <c r="D297" s="7" t="s">
        <v>1626</v>
      </c>
      <c r="E297" s="19"/>
      <c r="F297" s="19"/>
      <c r="G297" s="19">
        <v>2508.6999999999998</v>
      </c>
      <c r="H297" s="19"/>
      <c r="I297" s="19"/>
      <c r="J297" s="19"/>
      <c r="K297" s="19"/>
      <c r="L297" s="19"/>
      <c r="M297" s="19"/>
      <c r="N297" s="20">
        <v>2508.6999999999998</v>
      </c>
    </row>
    <row r="298" spans="1:14" x14ac:dyDescent="0.2">
      <c r="A298">
        <v>1</v>
      </c>
      <c r="B298">
        <v>0</v>
      </c>
      <c r="C298">
        <v>1</v>
      </c>
      <c r="D298" s="7" t="s">
        <v>1968</v>
      </c>
      <c r="E298" s="19"/>
      <c r="F298" s="19"/>
      <c r="G298" s="19"/>
      <c r="H298" s="19"/>
      <c r="I298" s="19">
        <v>555</v>
      </c>
      <c r="J298" s="19"/>
      <c r="K298" s="19"/>
      <c r="L298" s="19"/>
      <c r="M298" s="19"/>
      <c r="N298" s="20">
        <v>555</v>
      </c>
    </row>
    <row r="299" spans="1:14" x14ac:dyDescent="0.2">
      <c r="A299">
        <v>1</v>
      </c>
      <c r="B299">
        <v>0</v>
      </c>
      <c r="C299">
        <v>1</v>
      </c>
      <c r="D299" s="7" t="s">
        <v>1920</v>
      </c>
      <c r="E299" s="19"/>
      <c r="F299" s="19"/>
      <c r="G299" s="19">
        <v>1000</v>
      </c>
      <c r="H299" s="19"/>
      <c r="I299" s="19"/>
      <c r="J299" s="19"/>
      <c r="K299" s="19"/>
      <c r="L299" s="19"/>
      <c r="M299" s="19"/>
      <c r="N299" s="20">
        <v>1000</v>
      </c>
    </row>
    <row r="300" spans="1:14" x14ac:dyDescent="0.2">
      <c r="A300">
        <v>1</v>
      </c>
      <c r="B300">
        <v>0</v>
      </c>
      <c r="C300">
        <v>1</v>
      </c>
      <c r="D300" s="7" t="s">
        <v>1618</v>
      </c>
      <c r="E300" s="19"/>
      <c r="F300" s="19"/>
      <c r="G300" s="19">
        <v>50</v>
      </c>
      <c r="H300" s="19"/>
      <c r="I300" s="19"/>
      <c r="J300" s="19"/>
      <c r="K300" s="19"/>
      <c r="L300" s="19"/>
      <c r="M300" s="19"/>
      <c r="N300" s="20">
        <v>50</v>
      </c>
    </row>
    <row r="301" spans="1:14" x14ac:dyDescent="0.2">
      <c r="A301">
        <v>1</v>
      </c>
      <c r="B301">
        <v>0</v>
      </c>
      <c r="C301">
        <v>1</v>
      </c>
      <c r="D301" s="7" t="s">
        <v>1716</v>
      </c>
      <c r="E301" s="19">
        <v>15000</v>
      </c>
      <c r="F301" s="19"/>
      <c r="G301" s="19">
        <v>5000</v>
      </c>
      <c r="H301" s="19"/>
      <c r="I301" s="19">
        <v>15000</v>
      </c>
      <c r="J301" s="19">
        <v>15000</v>
      </c>
      <c r="K301" s="19"/>
      <c r="L301" s="19"/>
      <c r="M301" s="19"/>
      <c r="N301" s="20">
        <v>50000</v>
      </c>
    </row>
    <row r="302" spans="1:14" x14ac:dyDescent="0.2">
      <c r="A302">
        <v>1</v>
      </c>
      <c r="B302">
        <v>0</v>
      </c>
      <c r="C302">
        <v>1</v>
      </c>
      <c r="D302" s="7" t="s">
        <v>1844</v>
      </c>
      <c r="E302" s="19"/>
      <c r="F302" s="19">
        <v>1000</v>
      </c>
      <c r="G302" s="19"/>
      <c r="H302" s="19"/>
      <c r="I302" s="19"/>
      <c r="J302" s="19"/>
      <c r="K302" s="19"/>
      <c r="L302" s="19"/>
      <c r="M302" s="19"/>
      <c r="N302" s="20">
        <v>1000</v>
      </c>
    </row>
    <row r="303" spans="1:14" x14ac:dyDescent="0.2">
      <c r="A303">
        <v>1</v>
      </c>
      <c r="B303">
        <v>0</v>
      </c>
      <c r="C303">
        <v>1</v>
      </c>
      <c r="D303" s="7" t="s">
        <v>1700</v>
      </c>
      <c r="E303" s="19">
        <v>7500</v>
      </c>
      <c r="F303" s="19"/>
      <c r="G303" s="19"/>
      <c r="H303" s="19"/>
      <c r="I303" s="19"/>
      <c r="J303" s="19"/>
      <c r="K303" s="19"/>
      <c r="L303" s="19"/>
      <c r="M303" s="19"/>
      <c r="N303" s="20">
        <v>7500</v>
      </c>
    </row>
    <row r="304" spans="1:14" x14ac:dyDescent="0.2">
      <c r="A304">
        <v>1</v>
      </c>
      <c r="B304">
        <v>0</v>
      </c>
      <c r="C304">
        <v>1</v>
      </c>
      <c r="D304" s="7" t="s">
        <v>1875</v>
      </c>
      <c r="E304" s="19"/>
      <c r="F304" s="19">
        <v>10000</v>
      </c>
      <c r="G304" s="19"/>
      <c r="H304" s="19"/>
      <c r="I304" s="19">
        <v>1000</v>
      </c>
      <c r="J304" s="19"/>
      <c r="K304" s="19"/>
      <c r="L304" s="19"/>
      <c r="M304" s="19"/>
      <c r="N304" s="20">
        <v>11000</v>
      </c>
    </row>
    <row r="305" spans="1:14" x14ac:dyDescent="0.2">
      <c r="A305">
        <v>1</v>
      </c>
      <c r="B305">
        <v>0</v>
      </c>
      <c r="C305">
        <v>1</v>
      </c>
      <c r="D305" s="7" t="s">
        <v>1789</v>
      </c>
      <c r="E305" s="19">
        <v>25</v>
      </c>
      <c r="F305" s="19">
        <v>15</v>
      </c>
      <c r="G305" s="19"/>
      <c r="H305" s="19"/>
      <c r="I305" s="19"/>
      <c r="J305" s="19"/>
      <c r="K305" s="19"/>
      <c r="L305" s="19"/>
      <c r="M305" s="19"/>
      <c r="N305" s="20">
        <v>40</v>
      </c>
    </row>
    <row r="306" spans="1:14" x14ac:dyDescent="0.2">
      <c r="A306">
        <v>1</v>
      </c>
      <c r="B306">
        <v>0</v>
      </c>
      <c r="C306">
        <v>1</v>
      </c>
      <c r="D306" s="7" t="s">
        <v>1616</v>
      </c>
      <c r="E306" s="19"/>
      <c r="F306" s="19">
        <v>1000</v>
      </c>
      <c r="G306" s="19"/>
      <c r="H306" s="19"/>
      <c r="I306" s="19"/>
      <c r="J306" s="19"/>
      <c r="K306" s="19"/>
      <c r="L306" s="19"/>
      <c r="M306" s="19"/>
      <c r="N306" s="20">
        <v>1000</v>
      </c>
    </row>
    <row r="307" spans="1:14" x14ac:dyDescent="0.2">
      <c r="A307">
        <v>1</v>
      </c>
      <c r="B307">
        <v>0</v>
      </c>
      <c r="C307">
        <v>1</v>
      </c>
      <c r="D307" s="7" t="s">
        <v>1790</v>
      </c>
      <c r="E307" s="19">
        <v>200</v>
      </c>
      <c r="F307" s="19"/>
      <c r="G307" s="19"/>
      <c r="H307" s="19"/>
      <c r="I307" s="19"/>
      <c r="J307" s="19"/>
      <c r="K307" s="19"/>
      <c r="L307" s="19"/>
      <c r="M307" s="19"/>
      <c r="N307" s="20">
        <v>200</v>
      </c>
    </row>
    <row r="308" spans="1:14" x14ac:dyDescent="0.2">
      <c r="A308">
        <v>1</v>
      </c>
      <c r="B308">
        <v>0</v>
      </c>
      <c r="C308">
        <v>1</v>
      </c>
      <c r="D308" s="7" t="s">
        <v>1830</v>
      </c>
      <c r="E308" s="19"/>
      <c r="F308" s="19">
        <v>30000</v>
      </c>
      <c r="G308" s="19">
        <v>15000</v>
      </c>
      <c r="H308" s="19">
        <v>15000</v>
      </c>
      <c r="I308" s="19">
        <v>15000</v>
      </c>
      <c r="J308" s="19">
        <v>15000</v>
      </c>
      <c r="K308" s="19"/>
      <c r="L308" s="19"/>
      <c r="M308" s="19"/>
      <c r="N308" s="20">
        <v>90000</v>
      </c>
    </row>
    <row r="309" spans="1:14" x14ac:dyDescent="0.2">
      <c r="A309">
        <v>0</v>
      </c>
      <c r="B309">
        <v>1</v>
      </c>
      <c r="C309">
        <v>0</v>
      </c>
      <c r="D309" s="7" t="s">
        <v>1722</v>
      </c>
      <c r="E309" s="19"/>
      <c r="F309" s="19"/>
      <c r="G309" s="19"/>
      <c r="H309" s="19"/>
      <c r="I309" s="19"/>
      <c r="J309" s="19"/>
      <c r="K309" s="19"/>
      <c r="L309" s="19"/>
      <c r="M309" s="19">
        <v>60000</v>
      </c>
      <c r="N309" s="20">
        <v>60000</v>
      </c>
    </row>
    <row r="310" spans="1:14" x14ac:dyDescent="0.2">
      <c r="A310">
        <v>1</v>
      </c>
      <c r="B310">
        <v>0</v>
      </c>
      <c r="C310">
        <v>1</v>
      </c>
      <c r="D310" s="7" t="s">
        <v>1675</v>
      </c>
      <c r="E310" s="19"/>
      <c r="F310" s="19"/>
      <c r="G310" s="19"/>
      <c r="H310" s="19"/>
      <c r="I310" s="19"/>
      <c r="J310" s="19">
        <v>10000</v>
      </c>
      <c r="K310" s="19"/>
      <c r="L310" s="19"/>
      <c r="M310" s="19"/>
      <c r="N310" s="20">
        <v>10000</v>
      </c>
    </row>
    <row r="311" spans="1:14" x14ac:dyDescent="0.2">
      <c r="A311">
        <v>1</v>
      </c>
      <c r="B311">
        <v>0</v>
      </c>
      <c r="C311">
        <v>1</v>
      </c>
      <c r="D311" s="7" t="s">
        <v>1669</v>
      </c>
      <c r="E311" s="19"/>
      <c r="F311" s="19">
        <v>15000</v>
      </c>
      <c r="G311" s="19"/>
      <c r="H311" s="19"/>
      <c r="I311" s="19">
        <v>15000</v>
      </c>
      <c r="J311" s="19">
        <v>15000</v>
      </c>
      <c r="K311" s="19"/>
      <c r="L311" s="19"/>
      <c r="M311" s="19"/>
      <c r="N311" s="20">
        <v>45000</v>
      </c>
    </row>
    <row r="312" spans="1:14" x14ac:dyDescent="0.2">
      <c r="A312">
        <v>1</v>
      </c>
      <c r="B312">
        <v>0</v>
      </c>
      <c r="C312">
        <v>1</v>
      </c>
      <c r="D312" s="7" t="s">
        <v>1605</v>
      </c>
      <c r="E312" s="19">
        <v>25</v>
      </c>
      <c r="F312" s="19"/>
      <c r="G312" s="19"/>
      <c r="H312" s="19"/>
      <c r="I312" s="19"/>
      <c r="J312" s="19"/>
      <c r="K312" s="19"/>
      <c r="L312" s="19"/>
      <c r="M312" s="19"/>
      <c r="N312" s="20">
        <v>25</v>
      </c>
    </row>
    <row r="313" spans="1:14" x14ac:dyDescent="0.2">
      <c r="A313">
        <v>1</v>
      </c>
      <c r="B313">
        <v>0</v>
      </c>
      <c r="C313">
        <v>1</v>
      </c>
      <c r="D313" s="7" t="s">
        <v>1670</v>
      </c>
      <c r="E313" s="19"/>
      <c r="F313" s="19">
        <v>1000</v>
      </c>
      <c r="G313" s="19"/>
      <c r="H313" s="19"/>
      <c r="I313" s="19"/>
      <c r="J313" s="19"/>
      <c r="K313" s="19"/>
      <c r="L313" s="19"/>
      <c r="M313" s="19"/>
      <c r="N313" s="20">
        <v>1000</v>
      </c>
    </row>
    <row r="314" spans="1:14" x14ac:dyDescent="0.2">
      <c r="A314">
        <v>1</v>
      </c>
      <c r="B314">
        <v>0</v>
      </c>
      <c r="C314">
        <v>1</v>
      </c>
      <c r="D314" s="7" t="s">
        <v>1726</v>
      </c>
      <c r="E314" s="19">
        <v>5000</v>
      </c>
      <c r="F314" s="19">
        <v>15000</v>
      </c>
      <c r="G314" s="19">
        <v>1000</v>
      </c>
      <c r="H314" s="19">
        <v>2500</v>
      </c>
      <c r="I314" s="19">
        <v>15000</v>
      </c>
      <c r="J314" s="19"/>
      <c r="K314" s="19"/>
      <c r="L314" s="19"/>
      <c r="M314" s="19"/>
      <c r="N314" s="20">
        <v>38500</v>
      </c>
    </row>
    <row r="315" spans="1:14" x14ac:dyDescent="0.2">
      <c r="A315">
        <v>1</v>
      </c>
      <c r="B315">
        <v>0</v>
      </c>
      <c r="C315">
        <v>1</v>
      </c>
      <c r="D315" s="7" t="s">
        <v>1656</v>
      </c>
      <c r="E315" s="19"/>
      <c r="F315" s="19">
        <v>5000</v>
      </c>
      <c r="G315" s="19"/>
      <c r="H315" s="19"/>
      <c r="I315" s="19"/>
      <c r="J315" s="19"/>
      <c r="K315" s="19"/>
      <c r="L315" s="19"/>
      <c r="M315" s="19"/>
      <c r="N315" s="20">
        <v>5000</v>
      </c>
    </row>
    <row r="316" spans="1:14" x14ac:dyDescent="0.2">
      <c r="A316">
        <v>1</v>
      </c>
      <c r="B316">
        <v>0</v>
      </c>
      <c r="C316">
        <v>1</v>
      </c>
      <c r="D316" s="7" t="s">
        <v>1856</v>
      </c>
      <c r="E316" s="19"/>
      <c r="F316" s="19">
        <v>15000</v>
      </c>
      <c r="G316" s="19"/>
      <c r="H316" s="19"/>
      <c r="I316" s="19">
        <v>15000</v>
      </c>
      <c r="J316" s="19"/>
      <c r="K316" s="19"/>
      <c r="L316" s="19"/>
      <c r="M316" s="19"/>
      <c r="N316" s="20">
        <v>30000</v>
      </c>
    </row>
    <row r="317" spans="1:14" x14ac:dyDescent="0.2">
      <c r="A317">
        <v>0</v>
      </c>
      <c r="B317">
        <v>1</v>
      </c>
      <c r="C317">
        <v>0</v>
      </c>
      <c r="D317" s="7" t="s">
        <v>2002</v>
      </c>
      <c r="E317" s="19"/>
      <c r="F317" s="19"/>
      <c r="G317" s="19"/>
      <c r="H317" s="19"/>
      <c r="I317" s="19"/>
      <c r="J317" s="19"/>
      <c r="K317" s="19"/>
      <c r="L317" s="19">
        <v>250</v>
      </c>
      <c r="M317" s="19"/>
      <c r="N317" s="20">
        <v>250</v>
      </c>
    </row>
    <row r="318" spans="1:14" x14ac:dyDescent="0.2">
      <c r="A318">
        <v>1</v>
      </c>
      <c r="B318">
        <v>0</v>
      </c>
      <c r="C318">
        <v>1</v>
      </c>
      <c r="D318" s="7" t="s">
        <v>781</v>
      </c>
      <c r="E318" s="19"/>
      <c r="F318" s="19">
        <v>6500</v>
      </c>
      <c r="G318" s="19"/>
      <c r="H318" s="19"/>
      <c r="I318" s="19"/>
      <c r="J318" s="19"/>
      <c r="K318" s="19"/>
      <c r="L318" s="19"/>
      <c r="M318" s="19"/>
      <c r="N318" s="20">
        <v>6500</v>
      </c>
    </row>
    <row r="319" spans="1:14" x14ac:dyDescent="0.2">
      <c r="A319">
        <v>1</v>
      </c>
      <c r="B319">
        <v>1</v>
      </c>
      <c r="C319">
        <v>0</v>
      </c>
      <c r="D319" s="7" t="s">
        <v>1962</v>
      </c>
      <c r="E319" s="19"/>
      <c r="F319" s="19"/>
      <c r="G319" s="19"/>
      <c r="H319" s="19"/>
      <c r="I319" s="19">
        <v>15000</v>
      </c>
      <c r="J319" s="19">
        <v>15000</v>
      </c>
      <c r="K319" s="19"/>
      <c r="L319" s="19"/>
      <c r="M319" s="19">
        <v>15000</v>
      </c>
      <c r="N319" s="20">
        <v>45000</v>
      </c>
    </row>
    <row r="320" spans="1:14" x14ac:dyDescent="0.2">
      <c r="A320">
        <v>1</v>
      </c>
      <c r="B320">
        <v>0</v>
      </c>
      <c r="C320">
        <v>1</v>
      </c>
      <c r="D320" s="7" t="s">
        <v>1758</v>
      </c>
      <c r="E320" s="19"/>
      <c r="F320" s="19"/>
      <c r="G320" s="19">
        <v>500</v>
      </c>
      <c r="H320" s="19"/>
      <c r="I320" s="19"/>
      <c r="J320" s="19"/>
      <c r="K320" s="19"/>
      <c r="L320" s="19"/>
      <c r="M320" s="19"/>
      <c r="N320" s="20">
        <v>500</v>
      </c>
    </row>
    <row r="321" spans="1:14" x14ac:dyDescent="0.2">
      <c r="A321">
        <v>1</v>
      </c>
      <c r="B321">
        <v>0</v>
      </c>
      <c r="C321">
        <v>1</v>
      </c>
      <c r="D321" s="7" t="s">
        <v>1867</v>
      </c>
      <c r="E321" s="19"/>
      <c r="F321" s="19">
        <v>10000</v>
      </c>
      <c r="G321" s="19"/>
      <c r="H321" s="19"/>
      <c r="I321" s="19"/>
      <c r="J321" s="19"/>
      <c r="K321" s="19"/>
      <c r="L321" s="19"/>
      <c r="M321" s="19"/>
      <c r="N321" s="20">
        <v>10000</v>
      </c>
    </row>
    <row r="322" spans="1:14" x14ac:dyDescent="0.2">
      <c r="A322">
        <v>1</v>
      </c>
      <c r="B322">
        <v>0</v>
      </c>
      <c r="C322">
        <v>1</v>
      </c>
      <c r="D322" s="7" t="s">
        <v>1872</v>
      </c>
      <c r="E322" s="19"/>
      <c r="F322" s="19">
        <v>15000</v>
      </c>
      <c r="G322" s="19"/>
      <c r="H322" s="19"/>
      <c r="I322" s="19"/>
      <c r="J322" s="19"/>
      <c r="K322" s="19"/>
      <c r="L322" s="19"/>
      <c r="M322" s="19"/>
      <c r="N322" s="20">
        <v>15000</v>
      </c>
    </row>
    <row r="323" spans="1:14" x14ac:dyDescent="0.2">
      <c r="A323">
        <v>1</v>
      </c>
      <c r="B323">
        <v>0</v>
      </c>
      <c r="C323">
        <v>1</v>
      </c>
      <c r="D323" s="7" t="s">
        <v>1961</v>
      </c>
      <c r="E323" s="19"/>
      <c r="F323" s="19"/>
      <c r="G323" s="19"/>
      <c r="H323" s="19"/>
      <c r="I323" s="19">
        <v>15000</v>
      </c>
      <c r="J323" s="19">
        <v>15000</v>
      </c>
      <c r="K323" s="19"/>
      <c r="L323" s="19"/>
      <c r="M323" s="19"/>
      <c r="N323" s="20">
        <v>30000</v>
      </c>
    </row>
    <row r="324" spans="1:14" x14ac:dyDescent="0.2">
      <c r="A324">
        <v>1</v>
      </c>
      <c r="B324">
        <v>0</v>
      </c>
      <c r="C324">
        <v>1</v>
      </c>
      <c r="D324" s="7" t="s">
        <v>1759</v>
      </c>
      <c r="E324" s="19">
        <v>15000</v>
      </c>
      <c r="F324" s="19">
        <v>15000</v>
      </c>
      <c r="G324" s="19"/>
      <c r="H324" s="19"/>
      <c r="I324" s="19"/>
      <c r="J324" s="19"/>
      <c r="K324" s="19"/>
      <c r="L324" s="19"/>
      <c r="M324" s="19"/>
      <c r="N324" s="20">
        <v>30000</v>
      </c>
    </row>
    <row r="325" spans="1:14" x14ac:dyDescent="0.2">
      <c r="A325">
        <v>1</v>
      </c>
      <c r="B325">
        <v>0</v>
      </c>
      <c r="C325">
        <v>1</v>
      </c>
      <c r="D325" s="7" t="s">
        <v>1754</v>
      </c>
      <c r="E325" s="19"/>
      <c r="F325" s="19">
        <v>100</v>
      </c>
      <c r="G325" s="19"/>
      <c r="H325" s="19"/>
      <c r="I325" s="19"/>
      <c r="J325" s="19"/>
      <c r="K325" s="19"/>
      <c r="L325" s="19"/>
      <c r="M325" s="19"/>
      <c r="N325" s="20">
        <v>100</v>
      </c>
    </row>
    <row r="326" spans="1:14" x14ac:dyDescent="0.2">
      <c r="A326">
        <v>1</v>
      </c>
      <c r="B326">
        <v>0</v>
      </c>
      <c r="C326">
        <v>1</v>
      </c>
      <c r="D326" s="7" t="s">
        <v>1997</v>
      </c>
      <c r="E326" s="19"/>
      <c r="F326" s="19"/>
      <c r="G326" s="19"/>
      <c r="H326" s="19"/>
      <c r="I326" s="19"/>
      <c r="J326" s="19">
        <v>75</v>
      </c>
      <c r="K326" s="19"/>
      <c r="L326" s="19"/>
      <c r="M326" s="19"/>
      <c r="N326" s="20">
        <v>75</v>
      </c>
    </row>
    <row r="327" spans="1:14" x14ac:dyDescent="0.2">
      <c r="A327">
        <v>1</v>
      </c>
      <c r="B327">
        <v>0</v>
      </c>
      <c r="C327">
        <v>1</v>
      </c>
      <c r="D327" s="7" t="s">
        <v>1672</v>
      </c>
      <c r="E327" s="19">
        <v>15000</v>
      </c>
      <c r="F327" s="19"/>
      <c r="G327" s="19"/>
      <c r="H327" s="19"/>
      <c r="I327" s="19"/>
      <c r="J327" s="19"/>
      <c r="K327" s="19"/>
      <c r="L327" s="19"/>
      <c r="M327" s="19"/>
      <c r="N327" s="20">
        <v>15000</v>
      </c>
    </row>
    <row r="328" spans="1:14" x14ac:dyDescent="0.2">
      <c r="A328">
        <v>1</v>
      </c>
      <c r="B328">
        <v>0</v>
      </c>
      <c r="C328">
        <v>1</v>
      </c>
      <c r="D328" s="7" t="s">
        <v>1614</v>
      </c>
      <c r="E328" s="19"/>
      <c r="F328" s="19">
        <v>15000</v>
      </c>
      <c r="G328" s="19"/>
      <c r="H328" s="19"/>
      <c r="I328" s="19">
        <v>15000</v>
      </c>
      <c r="J328" s="19">
        <v>15000</v>
      </c>
      <c r="K328" s="19"/>
      <c r="L328" s="19"/>
      <c r="M328" s="19"/>
      <c r="N328" s="20">
        <v>45000</v>
      </c>
    </row>
    <row r="329" spans="1:14" x14ac:dyDescent="0.2">
      <c r="A329">
        <v>1</v>
      </c>
      <c r="B329">
        <v>0</v>
      </c>
      <c r="C329">
        <v>1</v>
      </c>
      <c r="D329" s="7" t="s">
        <v>1850</v>
      </c>
      <c r="E329" s="19"/>
      <c r="F329" s="19">
        <v>15000</v>
      </c>
      <c r="G329" s="19"/>
      <c r="H329" s="19"/>
      <c r="I329" s="19"/>
      <c r="J329" s="19"/>
      <c r="K329" s="19"/>
      <c r="L329" s="19"/>
      <c r="M329" s="19"/>
      <c r="N329" s="20">
        <v>15000</v>
      </c>
    </row>
    <row r="330" spans="1:14" x14ac:dyDescent="0.2">
      <c r="A330">
        <v>1</v>
      </c>
      <c r="B330">
        <v>1</v>
      </c>
      <c r="C330">
        <v>0</v>
      </c>
      <c r="D330" s="7" t="s">
        <v>1607</v>
      </c>
      <c r="E330" s="19">
        <v>15000</v>
      </c>
      <c r="F330" s="19">
        <v>15000</v>
      </c>
      <c r="G330" s="19">
        <v>15000</v>
      </c>
      <c r="H330" s="19"/>
      <c r="I330" s="19">
        <v>15000</v>
      </c>
      <c r="J330" s="19">
        <v>15000</v>
      </c>
      <c r="K330" s="19"/>
      <c r="L330" s="19"/>
      <c r="M330" s="19">
        <v>30000</v>
      </c>
      <c r="N330" s="20">
        <v>105000</v>
      </c>
    </row>
    <row r="331" spans="1:14" x14ac:dyDescent="0.2">
      <c r="A331">
        <v>1</v>
      </c>
      <c r="B331">
        <v>0</v>
      </c>
      <c r="C331">
        <v>1</v>
      </c>
      <c r="D331" s="7" t="s">
        <v>1812</v>
      </c>
      <c r="E331" s="19">
        <v>500</v>
      </c>
      <c r="F331" s="19"/>
      <c r="G331" s="19"/>
      <c r="H331" s="19"/>
      <c r="I331" s="19"/>
      <c r="J331" s="19"/>
      <c r="K331" s="19"/>
      <c r="L331" s="19"/>
      <c r="M331" s="19"/>
      <c r="N331" s="20">
        <v>500</v>
      </c>
    </row>
    <row r="332" spans="1:14" x14ac:dyDescent="0.2">
      <c r="A332">
        <v>1</v>
      </c>
      <c r="B332">
        <v>0</v>
      </c>
      <c r="C332">
        <v>1</v>
      </c>
      <c r="D332" s="7" t="s">
        <v>1933</v>
      </c>
      <c r="E332" s="19"/>
      <c r="F332" s="19"/>
      <c r="G332" s="19">
        <v>125</v>
      </c>
      <c r="H332" s="19"/>
      <c r="I332" s="19"/>
      <c r="J332" s="19"/>
      <c r="K332" s="19"/>
      <c r="L332" s="19"/>
      <c r="M332" s="19"/>
      <c r="N332" s="20">
        <v>125</v>
      </c>
    </row>
    <row r="333" spans="1:14" x14ac:dyDescent="0.2">
      <c r="A333">
        <v>1</v>
      </c>
      <c r="B333">
        <v>0</v>
      </c>
      <c r="C333">
        <v>1</v>
      </c>
      <c r="D333" s="7" t="s">
        <v>1648</v>
      </c>
      <c r="E333" s="19">
        <v>15000</v>
      </c>
      <c r="F333" s="19"/>
      <c r="G333" s="19"/>
      <c r="H333" s="19"/>
      <c r="I333" s="19"/>
      <c r="J333" s="19"/>
      <c r="K333" s="19"/>
      <c r="L333" s="19"/>
      <c r="M333" s="19"/>
      <c r="N333" s="20">
        <v>15000</v>
      </c>
    </row>
    <row r="334" spans="1:14" x14ac:dyDescent="0.2">
      <c r="A334">
        <v>1</v>
      </c>
      <c r="B334">
        <v>0</v>
      </c>
      <c r="C334">
        <v>1</v>
      </c>
      <c r="D334" s="7" t="s">
        <v>1925</v>
      </c>
      <c r="E334" s="19"/>
      <c r="F334" s="19"/>
      <c r="G334" s="19">
        <v>2500</v>
      </c>
      <c r="H334" s="19"/>
      <c r="I334" s="19"/>
      <c r="J334" s="19"/>
      <c r="K334" s="19"/>
      <c r="L334" s="19"/>
      <c r="M334" s="19"/>
      <c r="N334" s="20">
        <v>2500</v>
      </c>
    </row>
    <row r="335" spans="1:14" x14ac:dyDescent="0.2">
      <c r="A335">
        <v>1</v>
      </c>
      <c r="B335">
        <v>0</v>
      </c>
      <c r="C335">
        <v>1</v>
      </c>
      <c r="D335" s="7" t="s">
        <v>1629</v>
      </c>
      <c r="E335" s="19">
        <v>5000</v>
      </c>
      <c r="F335" s="19">
        <v>15000</v>
      </c>
      <c r="G335" s="19"/>
      <c r="H335" s="19"/>
      <c r="I335" s="19"/>
      <c r="J335" s="19"/>
      <c r="K335" s="19"/>
      <c r="L335" s="19"/>
      <c r="M335" s="19"/>
      <c r="N335" s="20">
        <v>20000</v>
      </c>
    </row>
    <row r="336" spans="1:14" x14ac:dyDescent="0.2">
      <c r="A336">
        <v>1</v>
      </c>
      <c r="B336">
        <v>0</v>
      </c>
      <c r="C336">
        <v>1</v>
      </c>
      <c r="D336" s="7" t="s">
        <v>1974</v>
      </c>
      <c r="E336" s="19"/>
      <c r="F336" s="19"/>
      <c r="G336" s="19"/>
      <c r="H336" s="19"/>
      <c r="I336" s="19"/>
      <c r="J336" s="19">
        <v>1000</v>
      </c>
      <c r="K336" s="19"/>
      <c r="L336" s="19"/>
      <c r="M336" s="19"/>
      <c r="N336" s="20">
        <v>1000</v>
      </c>
    </row>
    <row r="337" spans="1:14" x14ac:dyDescent="0.2">
      <c r="A337">
        <v>1</v>
      </c>
      <c r="B337">
        <v>0</v>
      </c>
      <c r="C337">
        <v>1</v>
      </c>
      <c r="D337" s="7" t="s">
        <v>1991</v>
      </c>
      <c r="E337" s="19"/>
      <c r="F337" s="19"/>
      <c r="G337" s="19"/>
      <c r="H337" s="19"/>
      <c r="I337" s="19"/>
      <c r="J337" s="19">
        <v>5000</v>
      </c>
      <c r="K337" s="19"/>
      <c r="L337" s="19"/>
      <c r="M337" s="19"/>
      <c r="N337" s="20">
        <v>5000</v>
      </c>
    </row>
    <row r="338" spans="1:14" x14ac:dyDescent="0.2">
      <c r="A338">
        <v>1</v>
      </c>
      <c r="B338">
        <v>0</v>
      </c>
      <c r="C338">
        <v>1</v>
      </c>
      <c r="D338" s="7" t="s">
        <v>1782</v>
      </c>
      <c r="E338" s="19">
        <v>25</v>
      </c>
      <c r="F338" s="19"/>
      <c r="G338" s="19"/>
      <c r="H338" s="19"/>
      <c r="I338" s="19"/>
      <c r="J338" s="19"/>
      <c r="K338" s="19"/>
      <c r="L338" s="19"/>
      <c r="M338" s="19"/>
      <c r="N338" s="20">
        <v>25</v>
      </c>
    </row>
    <row r="339" spans="1:14" x14ac:dyDescent="0.2">
      <c r="A339">
        <v>1</v>
      </c>
      <c r="B339">
        <v>0</v>
      </c>
      <c r="C339">
        <v>1</v>
      </c>
      <c r="D339" s="7" t="s">
        <v>1874</v>
      </c>
      <c r="E339" s="19"/>
      <c r="F339" s="19">
        <v>5500</v>
      </c>
      <c r="G339" s="19"/>
      <c r="H339" s="19"/>
      <c r="I339" s="19"/>
      <c r="J339" s="19"/>
      <c r="K339" s="19"/>
      <c r="L339" s="19"/>
      <c r="M339" s="19"/>
      <c r="N339" s="20">
        <v>5500</v>
      </c>
    </row>
    <row r="340" spans="1:14" x14ac:dyDescent="0.2">
      <c r="A340">
        <v>1</v>
      </c>
      <c r="B340">
        <v>0</v>
      </c>
      <c r="C340">
        <v>1</v>
      </c>
      <c r="D340" s="7" t="s">
        <v>1923</v>
      </c>
      <c r="E340" s="19"/>
      <c r="F340" s="19"/>
      <c r="G340" s="19">
        <v>25</v>
      </c>
      <c r="H340" s="19"/>
      <c r="I340" s="19"/>
      <c r="J340" s="19"/>
      <c r="K340" s="19"/>
      <c r="L340" s="19"/>
      <c r="M340" s="19"/>
      <c r="N340" s="20">
        <v>25</v>
      </c>
    </row>
    <row r="341" spans="1:14" x14ac:dyDescent="0.2">
      <c r="A341">
        <v>1</v>
      </c>
      <c r="B341">
        <v>0</v>
      </c>
      <c r="C341">
        <v>1</v>
      </c>
      <c r="D341" s="7" t="s">
        <v>1854</v>
      </c>
      <c r="E341" s="19"/>
      <c r="F341" s="19">
        <v>25000</v>
      </c>
      <c r="G341" s="19"/>
      <c r="H341" s="19"/>
      <c r="I341" s="19"/>
      <c r="J341" s="19"/>
      <c r="K341" s="19"/>
      <c r="L341" s="19"/>
      <c r="M341" s="19"/>
      <c r="N341" s="20">
        <v>25000</v>
      </c>
    </row>
    <row r="342" spans="1:14" x14ac:dyDescent="0.2">
      <c r="A342">
        <v>1</v>
      </c>
      <c r="B342">
        <v>0</v>
      </c>
      <c r="C342">
        <v>1</v>
      </c>
      <c r="D342" s="7" t="s">
        <v>1692</v>
      </c>
      <c r="E342" s="19"/>
      <c r="F342" s="19"/>
      <c r="G342" s="19"/>
      <c r="H342" s="19">
        <v>10000</v>
      </c>
      <c r="I342" s="19">
        <v>5000</v>
      </c>
      <c r="J342" s="19"/>
      <c r="K342" s="19"/>
      <c r="L342" s="19"/>
      <c r="M342" s="19"/>
      <c r="N342" s="20">
        <v>15000</v>
      </c>
    </row>
    <row r="343" spans="1:14" x14ac:dyDescent="0.2">
      <c r="A343">
        <v>1</v>
      </c>
      <c r="B343">
        <v>0</v>
      </c>
      <c r="C343">
        <v>1</v>
      </c>
      <c r="D343" s="7" t="s">
        <v>1820</v>
      </c>
      <c r="E343" s="19">
        <v>15000</v>
      </c>
      <c r="F343" s="19"/>
      <c r="G343" s="19"/>
      <c r="H343" s="19"/>
      <c r="I343" s="19"/>
      <c r="J343" s="19"/>
      <c r="K343" s="19"/>
      <c r="L343" s="19"/>
      <c r="M343" s="19"/>
      <c r="N343" s="20">
        <v>15000</v>
      </c>
    </row>
    <row r="344" spans="1:14" x14ac:dyDescent="0.2">
      <c r="A344">
        <v>1</v>
      </c>
      <c r="B344">
        <v>0</v>
      </c>
      <c r="C344">
        <v>1</v>
      </c>
      <c r="D344" s="7" t="s">
        <v>1804</v>
      </c>
      <c r="E344" s="19">
        <v>15000</v>
      </c>
      <c r="F344" s="19">
        <v>15000</v>
      </c>
      <c r="G344" s="19">
        <v>15000</v>
      </c>
      <c r="H344" s="19"/>
      <c r="I344" s="19"/>
      <c r="J344" s="19"/>
      <c r="K344" s="19"/>
      <c r="L344" s="19"/>
      <c r="M344" s="19"/>
      <c r="N344" s="20">
        <v>45000</v>
      </c>
    </row>
    <row r="345" spans="1:14" x14ac:dyDescent="0.2">
      <c r="A345">
        <v>1</v>
      </c>
      <c r="B345">
        <v>0</v>
      </c>
      <c r="C345">
        <v>1</v>
      </c>
      <c r="D345" s="7" t="s">
        <v>1661</v>
      </c>
      <c r="E345" s="19"/>
      <c r="F345" s="19">
        <v>101</v>
      </c>
      <c r="G345" s="19"/>
      <c r="H345" s="19"/>
      <c r="I345" s="19"/>
      <c r="J345" s="19"/>
      <c r="K345" s="19"/>
      <c r="L345" s="19"/>
      <c r="M345" s="19"/>
      <c r="N345" s="20">
        <v>101</v>
      </c>
    </row>
    <row r="346" spans="1:14" x14ac:dyDescent="0.2">
      <c r="A346">
        <v>1</v>
      </c>
      <c r="B346">
        <v>0</v>
      </c>
      <c r="C346">
        <v>1</v>
      </c>
      <c r="D346" s="7" t="s">
        <v>1772</v>
      </c>
      <c r="E346" s="19">
        <v>200</v>
      </c>
      <c r="F346" s="19">
        <v>1450</v>
      </c>
      <c r="G346" s="19">
        <v>600</v>
      </c>
      <c r="H346" s="19">
        <v>1000</v>
      </c>
      <c r="I346" s="19">
        <v>50</v>
      </c>
      <c r="J346" s="19"/>
      <c r="K346" s="19"/>
      <c r="L346" s="19"/>
      <c r="M346" s="19"/>
      <c r="N346" s="20">
        <v>3300</v>
      </c>
    </row>
    <row r="347" spans="1:14" x14ac:dyDescent="0.2">
      <c r="A347">
        <v>1</v>
      </c>
      <c r="B347">
        <v>0</v>
      </c>
      <c r="C347">
        <v>1</v>
      </c>
      <c r="D347" s="7" t="s">
        <v>1603</v>
      </c>
      <c r="E347" s="19">
        <v>9500</v>
      </c>
      <c r="F347" s="19"/>
      <c r="G347" s="19"/>
      <c r="H347" s="19"/>
      <c r="I347" s="19"/>
      <c r="J347" s="19"/>
      <c r="K347" s="19"/>
      <c r="L347" s="19"/>
      <c r="M347" s="19"/>
      <c r="N347" s="20">
        <v>9500</v>
      </c>
    </row>
    <row r="348" spans="1:14" x14ac:dyDescent="0.2">
      <c r="A348">
        <v>1</v>
      </c>
      <c r="B348">
        <v>0</v>
      </c>
      <c r="C348">
        <v>1</v>
      </c>
      <c r="D348" s="7" t="s">
        <v>1865</v>
      </c>
      <c r="E348" s="19"/>
      <c r="F348" s="19">
        <v>8000</v>
      </c>
      <c r="G348" s="19"/>
      <c r="H348" s="19"/>
      <c r="I348" s="19">
        <v>15000</v>
      </c>
      <c r="J348" s="19"/>
      <c r="K348" s="19"/>
      <c r="L348" s="19"/>
      <c r="M348" s="19"/>
      <c r="N348" s="20">
        <v>23000</v>
      </c>
    </row>
    <row r="349" spans="1:14" x14ac:dyDescent="0.2">
      <c r="A349">
        <v>1</v>
      </c>
      <c r="B349">
        <v>1</v>
      </c>
      <c r="C349">
        <v>0</v>
      </c>
      <c r="D349" s="7" t="s">
        <v>1903</v>
      </c>
      <c r="E349" s="19"/>
      <c r="F349" s="19">
        <v>10000</v>
      </c>
      <c r="G349" s="19">
        <v>15000</v>
      </c>
      <c r="H349" s="19">
        <v>15000</v>
      </c>
      <c r="I349" s="19">
        <v>15000</v>
      </c>
      <c r="J349" s="19">
        <v>15000</v>
      </c>
      <c r="K349" s="19"/>
      <c r="L349" s="19">
        <v>45000</v>
      </c>
      <c r="M349" s="19"/>
      <c r="N349" s="20">
        <v>115000</v>
      </c>
    </row>
    <row r="350" spans="1:14" x14ac:dyDescent="0.2">
      <c r="A350">
        <v>1</v>
      </c>
      <c r="B350">
        <v>0</v>
      </c>
      <c r="C350">
        <v>1</v>
      </c>
      <c r="D350" s="7" t="s">
        <v>1708</v>
      </c>
      <c r="E350" s="19">
        <v>15000</v>
      </c>
      <c r="F350" s="19"/>
      <c r="G350" s="19"/>
      <c r="H350" s="19"/>
      <c r="I350" s="19"/>
      <c r="J350" s="19"/>
      <c r="K350" s="19"/>
      <c r="L350" s="19"/>
      <c r="M350" s="19"/>
      <c r="N350" s="20">
        <v>15000</v>
      </c>
    </row>
    <row r="351" spans="1:14" x14ac:dyDescent="0.2">
      <c r="A351">
        <v>1</v>
      </c>
      <c r="B351">
        <v>0</v>
      </c>
      <c r="C351">
        <v>1</v>
      </c>
      <c r="D351" s="7" t="s">
        <v>288</v>
      </c>
      <c r="E351" s="19">
        <v>10000</v>
      </c>
      <c r="F351" s="19"/>
      <c r="G351" s="19"/>
      <c r="H351" s="19"/>
      <c r="I351" s="19"/>
      <c r="J351" s="19"/>
      <c r="K351" s="19"/>
      <c r="L351" s="19"/>
      <c r="M351" s="19"/>
      <c r="N351" s="20">
        <v>10000</v>
      </c>
    </row>
    <row r="352" spans="1:14" x14ac:dyDescent="0.2">
      <c r="A352">
        <v>1</v>
      </c>
      <c r="B352">
        <v>0</v>
      </c>
      <c r="C352">
        <v>1</v>
      </c>
      <c r="D352" s="7" t="s">
        <v>1877</v>
      </c>
      <c r="E352" s="19"/>
      <c r="F352" s="19">
        <v>5000</v>
      </c>
      <c r="G352" s="19"/>
      <c r="H352" s="19"/>
      <c r="I352" s="19"/>
      <c r="J352" s="19"/>
      <c r="K352" s="19"/>
      <c r="L352" s="19"/>
      <c r="M352" s="19"/>
      <c r="N352" s="20">
        <v>5000</v>
      </c>
    </row>
    <row r="353" spans="1:14" x14ac:dyDescent="0.2">
      <c r="A353">
        <v>1</v>
      </c>
      <c r="B353">
        <v>1</v>
      </c>
      <c r="C353">
        <v>0</v>
      </c>
      <c r="D353" s="7" t="s">
        <v>1835</v>
      </c>
      <c r="E353" s="19">
        <v>15000</v>
      </c>
      <c r="F353" s="19">
        <v>15000</v>
      </c>
      <c r="G353" s="19">
        <v>15000</v>
      </c>
      <c r="H353" s="19">
        <v>15000</v>
      </c>
      <c r="I353" s="19">
        <v>15000</v>
      </c>
      <c r="J353" s="19">
        <v>15000</v>
      </c>
      <c r="K353" s="19"/>
      <c r="L353" s="19"/>
      <c r="M353" s="19">
        <v>5000</v>
      </c>
      <c r="N353" s="20">
        <v>95000</v>
      </c>
    </row>
    <row r="354" spans="1:14" x14ac:dyDescent="0.2">
      <c r="A354">
        <v>1</v>
      </c>
      <c r="B354">
        <v>0</v>
      </c>
      <c r="C354">
        <v>1</v>
      </c>
      <c r="D354" s="7" t="s">
        <v>1617</v>
      </c>
      <c r="E354" s="19"/>
      <c r="F354" s="19"/>
      <c r="G354" s="19"/>
      <c r="H354" s="19">
        <v>10000</v>
      </c>
      <c r="I354" s="19"/>
      <c r="J354" s="19"/>
      <c r="K354" s="19"/>
      <c r="L354" s="19"/>
      <c r="M354" s="19"/>
      <c r="N354" s="20">
        <v>10000</v>
      </c>
    </row>
    <row r="355" spans="1:14" x14ac:dyDescent="0.2">
      <c r="A355">
        <v>1</v>
      </c>
      <c r="B355">
        <v>0</v>
      </c>
      <c r="C355">
        <v>1</v>
      </c>
      <c r="D355" s="7" t="s">
        <v>1912</v>
      </c>
      <c r="E355" s="19"/>
      <c r="F355" s="19">
        <v>15.93</v>
      </c>
      <c r="G355" s="19"/>
      <c r="H355" s="19"/>
      <c r="I355" s="19"/>
      <c r="J355" s="19"/>
      <c r="K355" s="19"/>
      <c r="L355" s="19"/>
      <c r="M355" s="19"/>
      <c r="N355" s="20">
        <v>15.93</v>
      </c>
    </row>
    <row r="356" spans="1:14" x14ac:dyDescent="0.2">
      <c r="A356">
        <v>1</v>
      </c>
      <c r="B356">
        <v>0</v>
      </c>
      <c r="C356">
        <v>1</v>
      </c>
      <c r="D356" s="7" t="s">
        <v>1901</v>
      </c>
      <c r="E356" s="19"/>
      <c r="F356" s="19">
        <v>2000</v>
      </c>
      <c r="G356" s="19"/>
      <c r="H356" s="19"/>
      <c r="I356" s="19"/>
      <c r="J356" s="19"/>
      <c r="K356" s="19"/>
      <c r="L356" s="19"/>
      <c r="M356" s="19"/>
      <c r="N356" s="20">
        <v>2000</v>
      </c>
    </row>
    <row r="357" spans="1:14" x14ac:dyDescent="0.2">
      <c r="A357">
        <v>1</v>
      </c>
      <c r="B357">
        <v>0</v>
      </c>
      <c r="C357">
        <v>1</v>
      </c>
      <c r="D357" s="7" t="s">
        <v>1940</v>
      </c>
      <c r="E357" s="19"/>
      <c r="F357" s="19">
        <v>2000</v>
      </c>
      <c r="G357" s="19"/>
      <c r="H357" s="19">
        <v>1000</v>
      </c>
      <c r="I357" s="19"/>
      <c r="J357" s="19"/>
      <c r="K357" s="19"/>
      <c r="L357" s="19"/>
      <c r="M357" s="19"/>
      <c r="N357" s="20">
        <v>3000</v>
      </c>
    </row>
    <row r="358" spans="1:14" x14ac:dyDescent="0.2">
      <c r="A358">
        <v>1</v>
      </c>
      <c r="B358">
        <v>0</v>
      </c>
      <c r="C358">
        <v>1</v>
      </c>
      <c r="D358" s="7" t="s">
        <v>1730</v>
      </c>
      <c r="E358" s="19">
        <v>10000</v>
      </c>
      <c r="F358" s="19"/>
      <c r="G358" s="19"/>
      <c r="H358" s="19"/>
      <c r="I358" s="19"/>
      <c r="J358" s="19"/>
      <c r="K358" s="19"/>
      <c r="L358" s="19"/>
      <c r="M358" s="19"/>
      <c r="N358" s="20">
        <v>10000</v>
      </c>
    </row>
    <row r="359" spans="1:14" x14ac:dyDescent="0.2">
      <c r="A359">
        <v>1</v>
      </c>
      <c r="B359">
        <v>0</v>
      </c>
      <c r="C359">
        <v>1</v>
      </c>
      <c r="D359" s="7" t="s">
        <v>1688</v>
      </c>
      <c r="E359" s="19">
        <v>10</v>
      </c>
      <c r="F359" s="19"/>
      <c r="G359" s="19"/>
      <c r="H359" s="19"/>
      <c r="I359" s="19"/>
      <c r="J359" s="19"/>
      <c r="K359" s="19"/>
      <c r="L359" s="19"/>
      <c r="M359" s="19"/>
      <c r="N359" s="20">
        <v>10</v>
      </c>
    </row>
    <row r="360" spans="1:14" x14ac:dyDescent="0.2">
      <c r="A360">
        <v>1</v>
      </c>
      <c r="B360">
        <v>0</v>
      </c>
      <c r="C360">
        <v>1</v>
      </c>
      <c r="D360" s="7" t="s">
        <v>1960</v>
      </c>
      <c r="E360" s="19"/>
      <c r="F360" s="19"/>
      <c r="G360" s="19"/>
      <c r="H360" s="19"/>
      <c r="I360" s="19">
        <v>25</v>
      </c>
      <c r="J360" s="19"/>
      <c r="K360" s="19"/>
      <c r="L360" s="19"/>
      <c r="M360" s="19"/>
      <c r="N360" s="20">
        <v>25</v>
      </c>
    </row>
    <row r="361" spans="1:14" x14ac:dyDescent="0.2">
      <c r="A361">
        <v>1</v>
      </c>
      <c r="B361">
        <v>0</v>
      </c>
      <c r="C361">
        <v>1</v>
      </c>
      <c r="D361" s="7" t="s">
        <v>1952</v>
      </c>
      <c r="E361" s="19"/>
      <c r="F361" s="19"/>
      <c r="G361" s="19"/>
      <c r="H361" s="19"/>
      <c r="I361" s="19">
        <v>1000</v>
      </c>
      <c r="J361" s="19"/>
      <c r="K361" s="19"/>
      <c r="L361" s="19"/>
      <c r="M361" s="19"/>
      <c r="N361" s="20">
        <v>1000</v>
      </c>
    </row>
    <row r="362" spans="1:14" x14ac:dyDescent="0.2">
      <c r="A362">
        <v>1</v>
      </c>
      <c r="B362">
        <v>0</v>
      </c>
      <c r="C362">
        <v>1</v>
      </c>
      <c r="D362" s="7" t="s">
        <v>1813</v>
      </c>
      <c r="E362" s="19">
        <v>5000</v>
      </c>
      <c r="F362" s="19"/>
      <c r="G362" s="19"/>
      <c r="H362" s="19"/>
      <c r="I362" s="19"/>
      <c r="J362" s="19"/>
      <c r="K362" s="19"/>
      <c r="L362" s="19"/>
      <c r="M362" s="19"/>
      <c r="N362" s="20">
        <v>5000</v>
      </c>
    </row>
    <row r="363" spans="1:14" x14ac:dyDescent="0.2">
      <c r="A363">
        <v>1</v>
      </c>
      <c r="B363">
        <v>0</v>
      </c>
      <c r="C363">
        <v>1</v>
      </c>
      <c r="D363" s="7" t="s">
        <v>1795</v>
      </c>
      <c r="E363" s="19">
        <v>100</v>
      </c>
      <c r="F363" s="19"/>
      <c r="G363" s="19"/>
      <c r="H363" s="19"/>
      <c r="I363" s="19"/>
      <c r="J363" s="19"/>
      <c r="K363" s="19"/>
      <c r="L363" s="19"/>
      <c r="M363" s="19"/>
      <c r="N363" s="20">
        <v>100</v>
      </c>
    </row>
    <row r="364" spans="1:14" x14ac:dyDescent="0.2">
      <c r="A364">
        <v>1</v>
      </c>
      <c r="B364">
        <v>0</v>
      </c>
      <c r="C364">
        <v>1</v>
      </c>
      <c r="D364" s="7" t="s">
        <v>1417</v>
      </c>
      <c r="E364" s="19"/>
      <c r="F364" s="19"/>
      <c r="G364" s="19"/>
      <c r="H364" s="19"/>
      <c r="I364" s="19"/>
      <c r="J364" s="19">
        <v>15000</v>
      </c>
      <c r="K364" s="19"/>
      <c r="L364" s="19"/>
      <c r="M364" s="19"/>
      <c r="N364" s="20">
        <v>15000</v>
      </c>
    </row>
    <row r="365" spans="1:14" x14ac:dyDescent="0.2">
      <c r="A365">
        <v>1</v>
      </c>
      <c r="B365">
        <v>0</v>
      </c>
      <c r="C365">
        <v>1</v>
      </c>
      <c r="D365" s="7" t="s">
        <v>1713</v>
      </c>
      <c r="E365" s="19"/>
      <c r="F365" s="19"/>
      <c r="G365" s="19"/>
      <c r="H365" s="19"/>
      <c r="I365" s="19"/>
      <c r="J365" s="19">
        <v>2500</v>
      </c>
      <c r="K365" s="19"/>
      <c r="L365" s="19"/>
      <c r="M365" s="19"/>
      <c r="N365" s="20">
        <v>2500</v>
      </c>
    </row>
    <row r="366" spans="1:14" x14ac:dyDescent="0.2">
      <c r="A366">
        <v>1</v>
      </c>
      <c r="B366">
        <v>0</v>
      </c>
      <c r="C366">
        <v>1</v>
      </c>
      <c r="D366" s="7" t="s">
        <v>1786</v>
      </c>
      <c r="E366" s="19">
        <v>20</v>
      </c>
      <c r="F366" s="19">
        <v>30</v>
      </c>
      <c r="G366" s="19"/>
      <c r="H366" s="19"/>
      <c r="I366" s="19"/>
      <c r="J366" s="19"/>
      <c r="K366" s="19"/>
      <c r="L366" s="19"/>
      <c r="M366" s="19"/>
      <c r="N366" s="20">
        <v>50</v>
      </c>
    </row>
    <row r="367" spans="1:14" x14ac:dyDescent="0.2">
      <c r="A367">
        <v>1</v>
      </c>
      <c r="B367">
        <v>0</v>
      </c>
      <c r="C367">
        <v>1</v>
      </c>
      <c r="D367" s="7" t="s">
        <v>1869</v>
      </c>
      <c r="E367" s="19"/>
      <c r="F367" s="19">
        <v>15000</v>
      </c>
      <c r="G367" s="19"/>
      <c r="H367" s="19"/>
      <c r="I367" s="19"/>
      <c r="J367" s="19"/>
      <c r="K367" s="19"/>
      <c r="L367" s="19"/>
      <c r="M367" s="19"/>
      <c r="N367" s="20">
        <v>15000</v>
      </c>
    </row>
    <row r="368" spans="1:14" x14ac:dyDescent="0.2">
      <c r="A368">
        <v>1</v>
      </c>
      <c r="B368">
        <v>0</v>
      </c>
      <c r="C368">
        <v>1</v>
      </c>
      <c r="D368" s="7" t="s">
        <v>1825</v>
      </c>
      <c r="E368" s="19"/>
      <c r="F368" s="19">
        <v>25000</v>
      </c>
      <c r="G368" s="19"/>
      <c r="H368" s="19"/>
      <c r="I368" s="19"/>
      <c r="J368" s="19"/>
      <c r="K368" s="19"/>
      <c r="L368" s="19"/>
      <c r="M368" s="19"/>
      <c r="N368" s="20">
        <v>25000</v>
      </c>
    </row>
    <row r="369" spans="1:14" x14ac:dyDescent="0.2">
      <c r="A369">
        <v>1</v>
      </c>
      <c r="B369">
        <v>0</v>
      </c>
      <c r="C369">
        <v>1</v>
      </c>
      <c r="D369" s="7" t="s">
        <v>1934</v>
      </c>
      <c r="E369" s="19"/>
      <c r="F369" s="19"/>
      <c r="G369" s="19"/>
      <c r="H369" s="19">
        <v>15000</v>
      </c>
      <c r="I369" s="19">
        <v>5000</v>
      </c>
      <c r="J369" s="19"/>
      <c r="K369" s="19"/>
      <c r="L369" s="19"/>
      <c r="M369" s="19"/>
      <c r="N369" s="20">
        <v>20000</v>
      </c>
    </row>
    <row r="370" spans="1:14" x14ac:dyDescent="0.2">
      <c r="A370">
        <v>1</v>
      </c>
      <c r="B370">
        <v>0</v>
      </c>
      <c r="C370">
        <v>1</v>
      </c>
      <c r="D370" s="7" t="s">
        <v>1748</v>
      </c>
      <c r="E370" s="19"/>
      <c r="F370" s="19">
        <v>5000</v>
      </c>
      <c r="G370" s="19"/>
      <c r="H370" s="19"/>
      <c r="I370" s="19"/>
      <c r="J370" s="19"/>
      <c r="K370" s="19"/>
      <c r="L370" s="19"/>
      <c r="M370" s="19"/>
      <c r="N370" s="20">
        <v>5000</v>
      </c>
    </row>
    <row r="371" spans="1:14" x14ac:dyDescent="0.2">
      <c r="A371">
        <v>1</v>
      </c>
      <c r="B371">
        <v>0</v>
      </c>
      <c r="C371">
        <v>1</v>
      </c>
      <c r="D371" s="7" t="s">
        <v>1763</v>
      </c>
      <c r="E371" s="19">
        <v>15000</v>
      </c>
      <c r="F371" s="19"/>
      <c r="G371" s="19"/>
      <c r="H371" s="19"/>
      <c r="I371" s="19"/>
      <c r="J371" s="19"/>
      <c r="K371" s="19"/>
      <c r="L371" s="19"/>
      <c r="M371" s="19"/>
      <c r="N371" s="20">
        <v>15000</v>
      </c>
    </row>
    <row r="372" spans="1:14" x14ac:dyDescent="0.2">
      <c r="A372">
        <v>1</v>
      </c>
      <c r="B372">
        <v>0</v>
      </c>
      <c r="C372">
        <v>1</v>
      </c>
      <c r="D372" s="7" t="s">
        <v>1838</v>
      </c>
      <c r="E372" s="19"/>
      <c r="F372" s="19">
        <v>15000</v>
      </c>
      <c r="G372" s="19"/>
      <c r="H372" s="19"/>
      <c r="I372" s="19"/>
      <c r="J372" s="19"/>
      <c r="K372" s="19"/>
      <c r="L372" s="19"/>
      <c r="M372" s="19"/>
      <c r="N372" s="20">
        <v>15000</v>
      </c>
    </row>
    <row r="373" spans="1:14" x14ac:dyDescent="0.2">
      <c r="A373">
        <v>1</v>
      </c>
      <c r="B373">
        <v>0</v>
      </c>
      <c r="C373">
        <v>1</v>
      </c>
      <c r="D373" s="7" t="s">
        <v>1972</v>
      </c>
      <c r="E373" s="19"/>
      <c r="F373" s="19"/>
      <c r="G373" s="19"/>
      <c r="H373" s="19"/>
      <c r="I373" s="19">
        <v>15000</v>
      </c>
      <c r="J373" s="19">
        <v>15000</v>
      </c>
      <c r="K373" s="19"/>
      <c r="L373" s="19"/>
      <c r="M373" s="19"/>
      <c r="N373" s="20">
        <v>30000</v>
      </c>
    </row>
    <row r="374" spans="1:14" x14ac:dyDescent="0.2">
      <c r="A374">
        <v>0</v>
      </c>
      <c r="B374">
        <v>1</v>
      </c>
      <c r="C374">
        <v>0</v>
      </c>
      <c r="D374" s="7" t="s">
        <v>2011</v>
      </c>
      <c r="E374" s="19"/>
      <c r="F374" s="19"/>
      <c r="G374" s="19"/>
      <c r="H374" s="19"/>
      <c r="I374" s="19"/>
      <c r="J374" s="19"/>
      <c r="K374" s="19"/>
      <c r="L374" s="19"/>
      <c r="M374" s="19">
        <v>30000</v>
      </c>
      <c r="N374" s="20">
        <v>30000</v>
      </c>
    </row>
    <row r="375" spans="1:14" x14ac:dyDescent="0.2">
      <c r="A375">
        <v>1</v>
      </c>
      <c r="B375">
        <v>0</v>
      </c>
      <c r="C375">
        <v>1</v>
      </c>
      <c r="D375" s="7" t="s">
        <v>1776</v>
      </c>
      <c r="E375" s="19">
        <v>50</v>
      </c>
      <c r="F375" s="19">
        <v>30</v>
      </c>
      <c r="G375" s="19"/>
      <c r="H375" s="19"/>
      <c r="I375" s="19"/>
      <c r="J375" s="19"/>
      <c r="K375" s="19"/>
      <c r="L375" s="19"/>
      <c r="M375" s="19"/>
      <c r="N375" s="20">
        <v>80</v>
      </c>
    </row>
    <row r="376" spans="1:14" x14ac:dyDescent="0.2">
      <c r="A376">
        <v>1</v>
      </c>
      <c r="B376">
        <v>0</v>
      </c>
      <c r="C376">
        <v>1</v>
      </c>
      <c r="D376" s="7" t="s">
        <v>1870</v>
      </c>
      <c r="E376" s="19"/>
      <c r="F376" s="19">
        <v>1000</v>
      </c>
      <c r="G376" s="19"/>
      <c r="H376" s="19"/>
      <c r="I376" s="19"/>
      <c r="J376" s="19"/>
      <c r="K376" s="19"/>
      <c r="L376" s="19"/>
      <c r="M376" s="19"/>
      <c r="N376" s="20">
        <v>1000</v>
      </c>
    </row>
    <row r="377" spans="1:14" x14ac:dyDescent="0.2">
      <c r="A377">
        <v>1</v>
      </c>
      <c r="B377">
        <v>0</v>
      </c>
      <c r="C377">
        <v>1</v>
      </c>
      <c r="D377" s="7" t="s">
        <v>1741</v>
      </c>
      <c r="E377" s="19">
        <v>2000</v>
      </c>
      <c r="F377" s="19"/>
      <c r="G377" s="19"/>
      <c r="H377" s="19"/>
      <c r="I377" s="19"/>
      <c r="J377" s="19"/>
      <c r="K377" s="19"/>
      <c r="L377" s="19"/>
      <c r="M377" s="19"/>
      <c r="N377" s="20">
        <v>2000</v>
      </c>
    </row>
    <row r="378" spans="1:14" x14ac:dyDescent="0.2">
      <c r="A378">
        <v>1</v>
      </c>
      <c r="B378">
        <v>0</v>
      </c>
      <c r="C378">
        <v>1</v>
      </c>
      <c r="D378" s="7" t="s">
        <v>1803</v>
      </c>
      <c r="E378" s="19">
        <v>1000</v>
      </c>
      <c r="F378" s="19"/>
      <c r="G378" s="19"/>
      <c r="H378" s="19"/>
      <c r="I378" s="19"/>
      <c r="J378" s="19"/>
      <c r="K378" s="19"/>
      <c r="L378" s="19"/>
      <c r="M378" s="19"/>
      <c r="N378" s="20">
        <v>1000</v>
      </c>
    </row>
    <row r="379" spans="1:14" x14ac:dyDescent="0.2">
      <c r="A379">
        <v>1</v>
      </c>
      <c r="B379">
        <v>0</v>
      </c>
      <c r="C379">
        <v>1</v>
      </c>
      <c r="D379" s="7" t="s">
        <v>1878</v>
      </c>
      <c r="E379" s="19"/>
      <c r="F379" s="19">
        <v>100</v>
      </c>
      <c r="G379" s="19"/>
      <c r="H379" s="19"/>
      <c r="I379" s="19"/>
      <c r="J379" s="19"/>
      <c r="K379" s="19"/>
      <c r="L379" s="19"/>
      <c r="M379" s="19"/>
      <c r="N379" s="20">
        <v>100</v>
      </c>
    </row>
    <row r="380" spans="1:14" x14ac:dyDescent="0.2">
      <c r="A380">
        <v>1</v>
      </c>
      <c r="B380">
        <v>0</v>
      </c>
      <c r="C380">
        <v>1</v>
      </c>
      <c r="D380" s="7" t="s">
        <v>1686</v>
      </c>
      <c r="E380" s="19"/>
      <c r="F380" s="19"/>
      <c r="G380" s="19"/>
      <c r="H380" s="19">
        <v>15000</v>
      </c>
      <c r="I380" s="19"/>
      <c r="J380" s="19"/>
      <c r="K380" s="19"/>
      <c r="L380" s="19"/>
      <c r="M380" s="19"/>
      <c r="N380" s="20">
        <v>15000</v>
      </c>
    </row>
    <row r="381" spans="1:14" x14ac:dyDescent="0.2">
      <c r="A381">
        <v>1</v>
      </c>
      <c r="B381">
        <v>0</v>
      </c>
      <c r="C381">
        <v>1</v>
      </c>
      <c r="D381" s="7" t="s">
        <v>1921</v>
      </c>
      <c r="E381" s="19"/>
      <c r="F381" s="19"/>
      <c r="G381" s="19">
        <v>5000</v>
      </c>
      <c r="H381" s="19"/>
      <c r="I381" s="19"/>
      <c r="J381" s="19"/>
      <c r="K381" s="19"/>
      <c r="L381" s="19"/>
      <c r="M381" s="19"/>
      <c r="N381" s="20">
        <v>5000</v>
      </c>
    </row>
    <row r="382" spans="1:14" x14ac:dyDescent="0.2">
      <c r="A382">
        <v>1</v>
      </c>
      <c r="B382">
        <v>0</v>
      </c>
      <c r="C382">
        <v>1</v>
      </c>
      <c r="D382" s="7" t="s">
        <v>1888</v>
      </c>
      <c r="E382" s="19"/>
      <c r="F382" s="19">
        <v>2000</v>
      </c>
      <c r="G382" s="19"/>
      <c r="H382" s="19"/>
      <c r="I382" s="19"/>
      <c r="J382" s="19"/>
      <c r="K382" s="19"/>
      <c r="L382" s="19"/>
      <c r="M382" s="19"/>
      <c r="N382" s="20">
        <v>2000</v>
      </c>
    </row>
    <row r="383" spans="1:14" x14ac:dyDescent="0.2">
      <c r="A383">
        <v>1</v>
      </c>
      <c r="B383">
        <v>0</v>
      </c>
      <c r="C383">
        <v>1</v>
      </c>
      <c r="D383" s="7" t="s">
        <v>1788</v>
      </c>
      <c r="E383" s="19"/>
      <c r="F383" s="19">
        <v>500</v>
      </c>
      <c r="G383" s="19"/>
      <c r="H383" s="19"/>
      <c r="I383" s="19"/>
      <c r="J383" s="19"/>
      <c r="K383" s="19"/>
      <c r="L383" s="19"/>
      <c r="M383" s="19"/>
      <c r="N383" s="20">
        <v>500</v>
      </c>
    </row>
    <row r="384" spans="1:14" x14ac:dyDescent="0.2">
      <c r="A384">
        <v>1</v>
      </c>
      <c r="B384">
        <v>0</v>
      </c>
      <c r="C384">
        <v>1</v>
      </c>
      <c r="D384" s="7" t="s">
        <v>1941</v>
      </c>
      <c r="E384" s="19"/>
      <c r="F384" s="19"/>
      <c r="G384" s="19"/>
      <c r="H384" s="19">
        <v>15000</v>
      </c>
      <c r="I384" s="19"/>
      <c r="J384" s="19">
        <v>10000</v>
      </c>
      <c r="K384" s="19"/>
      <c r="L384" s="19"/>
      <c r="M384" s="19"/>
      <c r="N384" s="20">
        <v>25000</v>
      </c>
    </row>
    <row r="385" spans="1:14" x14ac:dyDescent="0.2">
      <c r="A385">
        <v>1</v>
      </c>
      <c r="B385">
        <v>0</v>
      </c>
      <c r="C385">
        <v>1</v>
      </c>
      <c r="D385" s="7" t="s">
        <v>1753</v>
      </c>
      <c r="E385" s="19">
        <v>100</v>
      </c>
      <c r="F385" s="19"/>
      <c r="G385" s="19"/>
      <c r="H385" s="19"/>
      <c r="I385" s="19"/>
      <c r="J385" s="19"/>
      <c r="K385" s="19"/>
      <c r="L385" s="19"/>
      <c r="M385" s="19"/>
      <c r="N385" s="20">
        <v>100</v>
      </c>
    </row>
    <row r="386" spans="1:14" x14ac:dyDescent="0.2">
      <c r="A386">
        <v>1</v>
      </c>
      <c r="B386">
        <v>0</v>
      </c>
      <c r="C386">
        <v>1</v>
      </c>
      <c r="D386" s="7" t="s">
        <v>1845</v>
      </c>
      <c r="E386" s="19"/>
      <c r="F386" s="19">
        <v>15000</v>
      </c>
      <c r="G386" s="19"/>
      <c r="H386" s="19"/>
      <c r="I386" s="19"/>
      <c r="J386" s="19"/>
      <c r="K386" s="19"/>
      <c r="L386" s="19"/>
      <c r="M386" s="19"/>
      <c r="N386" s="20">
        <v>15000</v>
      </c>
    </row>
    <row r="387" spans="1:14" x14ac:dyDescent="0.2">
      <c r="A387">
        <v>1</v>
      </c>
      <c r="B387">
        <v>0</v>
      </c>
      <c r="C387">
        <v>1</v>
      </c>
      <c r="D387" s="7" t="s">
        <v>1766</v>
      </c>
      <c r="E387" s="19"/>
      <c r="F387" s="19">
        <v>20</v>
      </c>
      <c r="G387" s="19"/>
      <c r="H387" s="19"/>
      <c r="I387" s="19"/>
      <c r="J387" s="19"/>
      <c r="K387" s="19"/>
      <c r="L387" s="19"/>
      <c r="M387" s="19"/>
      <c r="N387" s="20">
        <v>20</v>
      </c>
    </row>
    <row r="388" spans="1:14" x14ac:dyDescent="0.2">
      <c r="A388">
        <v>1</v>
      </c>
      <c r="B388">
        <v>0</v>
      </c>
      <c r="C388">
        <v>1</v>
      </c>
      <c r="D388" s="7" t="s">
        <v>1922</v>
      </c>
      <c r="E388" s="19"/>
      <c r="F388" s="19"/>
      <c r="G388" s="19">
        <v>1880</v>
      </c>
      <c r="H388" s="19"/>
      <c r="I388" s="19"/>
      <c r="J388" s="19"/>
      <c r="K388" s="19"/>
      <c r="L388" s="19"/>
      <c r="M388" s="19"/>
      <c r="N388" s="20">
        <v>1880</v>
      </c>
    </row>
    <row r="389" spans="1:14" x14ac:dyDescent="0.2">
      <c r="A389">
        <v>1</v>
      </c>
      <c r="B389">
        <v>0</v>
      </c>
      <c r="C389">
        <v>1</v>
      </c>
      <c r="D389" s="7" t="s">
        <v>1659</v>
      </c>
      <c r="E389" s="19"/>
      <c r="F389" s="19">
        <v>10000</v>
      </c>
      <c r="G389" s="19">
        <v>26500</v>
      </c>
      <c r="H389" s="19"/>
      <c r="I389" s="19"/>
      <c r="J389" s="19"/>
      <c r="K389" s="19"/>
      <c r="L389" s="19"/>
      <c r="M389" s="19"/>
      <c r="N389" s="20">
        <v>36500</v>
      </c>
    </row>
    <row r="390" spans="1:14" x14ac:dyDescent="0.2">
      <c r="A390">
        <v>1</v>
      </c>
      <c r="B390">
        <v>0</v>
      </c>
      <c r="C390">
        <v>1</v>
      </c>
      <c r="D390" s="7" t="s">
        <v>1721</v>
      </c>
      <c r="E390" s="19"/>
      <c r="F390" s="19">
        <v>100</v>
      </c>
      <c r="G390" s="19"/>
      <c r="H390" s="19"/>
      <c r="I390" s="19"/>
      <c r="J390" s="19"/>
      <c r="K390" s="19"/>
      <c r="L390" s="19"/>
      <c r="M390" s="19"/>
      <c r="N390" s="20">
        <v>100</v>
      </c>
    </row>
    <row r="391" spans="1:14" x14ac:dyDescent="0.2">
      <c r="A391">
        <v>1</v>
      </c>
      <c r="B391">
        <v>0</v>
      </c>
      <c r="C391">
        <v>1</v>
      </c>
      <c r="D391" s="7" t="s">
        <v>1680</v>
      </c>
      <c r="E391" s="19"/>
      <c r="F391" s="19">
        <v>15000</v>
      </c>
      <c r="G391" s="19"/>
      <c r="H391" s="19"/>
      <c r="I391" s="19"/>
      <c r="J391" s="19"/>
      <c r="K391" s="19"/>
      <c r="L391" s="19"/>
      <c r="M391" s="19"/>
      <c r="N391" s="20">
        <v>15000</v>
      </c>
    </row>
    <row r="392" spans="1:14" x14ac:dyDescent="0.2">
      <c r="A392">
        <v>1</v>
      </c>
      <c r="B392">
        <v>0</v>
      </c>
      <c r="C392">
        <v>1</v>
      </c>
      <c r="D392" s="7" t="s">
        <v>274</v>
      </c>
      <c r="E392" s="19">
        <v>10000</v>
      </c>
      <c r="F392" s="19">
        <v>15000</v>
      </c>
      <c r="G392" s="19"/>
      <c r="H392" s="19">
        <v>10000</v>
      </c>
      <c r="I392" s="19"/>
      <c r="J392" s="19"/>
      <c r="K392" s="19"/>
      <c r="L392" s="19"/>
      <c r="M392" s="19"/>
      <c r="N392" s="20">
        <v>35000</v>
      </c>
    </row>
    <row r="393" spans="1:14" x14ac:dyDescent="0.2">
      <c r="A393">
        <v>1</v>
      </c>
      <c r="B393">
        <v>1</v>
      </c>
      <c r="C393">
        <v>0</v>
      </c>
      <c r="D393" s="7" t="s">
        <v>1959</v>
      </c>
      <c r="E393" s="19"/>
      <c r="F393" s="19"/>
      <c r="G393" s="19"/>
      <c r="H393" s="19"/>
      <c r="I393" s="19">
        <v>10000</v>
      </c>
      <c r="J393" s="19">
        <v>15000</v>
      </c>
      <c r="K393" s="19"/>
      <c r="L393" s="19">
        <v>14822.55</v>
      </c>
      <c r="M393" s="19">
        <v>15000</v>
      </c>
      <c r="N393" s="20">
        <v>54822.55</v>
      </c>
    </row>
    <row r="394" spans="1:14" x14ac:dyDescent="0.2">
      <c r="A394">
        <v>1</v>
      </c>
      <c r="B394">
        <v>0</v>
      </c>
      <c r="C394">
        <v>1</v>
      </c>
      <c r="D394" s="7" t="s">
        <v>1891</v>
      </c>
      <c r="E394" s="19"/>
      <c r="F394" s="19">
        <v>5000</v>
      </c>
      <c r="G394" s="19"/>
      <c r="H394" s="19"/>
      <c r="I394" s="19"/>
      <c r="J394" s="19"/>
      <c r="K394" s="19"/>
      <c r="L394" s="19"/>
      <c r="M394" s="19"/>
      <c r="N394" s="20">
        <v>5000</v>
      </c>
    </row>
    <row r="395" spans="1:14" x14ac:dyDescent="0.2">
      <c r="A395">
        <v>1</v>
      </c>
      <c r="B395">
        <v>0</v>
      </c>
      <c r="C395">
        <v>1</v>
      </c>
      <c r="D395" s="7" t="s">
        <v>1882</v>
      </c>
      <c r="E395" s="19"/>
      <c r="F395" s="19">
        <v>2000</v>
      </c>
      <c r="G395" s="19"/>
      <c r="H395" s="19"/>
      <c r="I395" s="19"/>
      <c r="J395" s="19"/>
      <c r="K395" s="19"/>
      <c r="L395" s="19"/>
      <c r="M395" s="19"/>
      <c r="N395" s="20">
        <v>2000</v>
      </c>
    </row>
    <row r="396" spans="1:14" x14ac:dyDescent="0.2">
      <c r="A396">
        <v>1</v>
      </c>
      <c r="B396">
        <v>0</v>
      </c>
      <c r="C396">
        <v>1</v>
      </c>
      <c r="D396" s="7" t="s">
        <v>1896</v>
      </c>
      <c r="E396" s="19"/>
      <c r="F396" s="19">
        <v>15000</v>
      </c>
      <c r="G396" s="19"/>
      <c r="H396" s="19"/>
      <c r="I396" s="19"/>
      <c r="J396" s="19"/>
      <c r="K396" s="19"/>
      <c r="L396" s="19"/>
      <c r="M396" s="19"/>
      <c r="N396" s="20">
        <v>15000</v>
      </c>
    </row>
    <row r="397" spans="1:14" x14ac:dyDescent="0.2">
      <c r="A397">
        <v>1</v>
      </c>
      <c r="B397">
        <v>0</v>
      </c>
      <c r="C397">
        <v>1</v>
      </c>
      <c r="D397" s="7" t="s">
        <v>1604</v>
      </c>
      <c r="E397" s="19">
        <v>15000</v>
      </c>
      <c r="F397" s="19">
        <v>1500</v>
      </c>
      <c r="G397" s="19"/>
      <c r="H397" s="19"/>
      <c r="I397" s="19"/>
      <c r="J397" s="19"/>
      <c r="K397" s="19"/>
      <c r="L397" s="19"/>
      <c r="M397" s="19"/>
      <c r="N397" s="20">
        <v>16500</v>
      </c>
    </row>
    <row r="398" spans="1:14" x14ac:dyDescent="0.2">
      <c r="A398">
        <v>1</v>
      </c>
      <c r="B398">
        <v>0</v>
      </c>
      <c r="C398">
        <v>1</v>
      </c>
      <c r="D398" s="7" t="s">
        <v>1610</v>
      </c>
      <c r="E398" s="19"/>
      <c r="F398" s="19"/>
      <c r="G398" s="19"/>
      <c r="H398" s="19">
        <v>30000</v>
      </c>
      <c r="I398" s="19"/>
      <c r="J398" s="19"/>
      <c r="K398" s="19"/>
      <c r="L398" s="19"/>
      <c r="M398" s="19"/>
      <c r="N398" s="20">
        <v>30000</v>
      </c>
    </row>
    <row r="399" spans="1:14" x14ac:dyDescent="0.2">
      <c r="A399">
        <v>1</v>
      </c>
      <c r="B399">
        <v>0</v>
      </c>
      <c r="C399">
        <v>1</v>
      </c>
      <c r="D399" s="7" t="s">
        <v>1832</v>
      </c>
      <c r="E399" s="19"/>
      <c r="F399" s="19">
        <v>15000</v>
      </c>
      <c r="G399" s="19">
        <v>15000</v>
      </c>
      <c r="H399" s="19">
        <v>15000</v>
      </c>
      <c r="I399" s="19">
        <v>15000</v>
      </c>
      <c r="J399" s="19">
        <v>15000</v>
      </c>
      <c r="K399" s="19"/>
      <c r="L399" s="19"/>
      <c r="M399" s="19"/>
      <c r="N399" s="20">
        <v>75000</v>
      </c>
    </row>
    <row r="400" spans="1:14" x14ac:dyDescent="0.2">
      <c r="A400">
        <v>1</v>
      </c>
      <c r="B400">
        <v>0</v>
      </c>
      <c r="C400">
        <v>1</v>
      </c>
      <c r="D400" s="7" t="s">
        <v>1892</v>
      </c>
      <c r="E400" s="19"/>
      <c r="F400" s="19">
        <v>15000</v>
      </c>
      <c r="G400" s="19"/>
      <c r="H400" s="19"/>
      <c r="I400" s="19"/>
      <c r="J400" s="19"/>
      <c r="K400" s="19"/>
      <c r="L400" s="19"/>
      <c r="M400" s="19"/>
      <c r="N400" s="20">
        <v>15000</v>
      </c>
    </row>
    <row r="401" spans="1:14" x14ac:dyDescent="0.2">
      <c r="A401">
        <v>1</v>
      </c>
      <c r="B401">
        <v>0</v>
      </c>
      <c r="C401">
        <v>1</v>
      </c>
      <c r="D401" s="7" t="s">
        <v>1752</v>
      </c>
      <c r="E401" s="19"/>
      <c r="F401" s="19">
        <v>15000</v>
      </c>
      <c r="G401" s="19"/>
      <c r="H401" s="19"/>
      <c r="I401" s="19">
        <v>15000</v>
      </c>
      <c r="J401" s="19"/>
      <c r="K401" s="19"/>
      <c r="L401" s="19"/>
      <c r="M401" s="19"/>
      <c r="N401" s="20">
        <v>30000</v>
      </c>
    </row>
    <row r="402" spans="1:14" x14ac:dyDescent="0.2">
      <c r="A402">
        <v>1</v>
      </c>
      <c r="B402">
        <v>0</v>
      </c>
      <c r="C402">
        <v>1</v>
      </c>
      <c r="D402" s="7" t="s">
        <v>1836</v>
      </c>
      <c r="E402" s="19"/>
      <c r="F402" s="19">
        <v>15000</v>
      </c>
      <c r="G402" s="19"/>
      <c r="H402" s="19"/>
      <c r="I402" s="19"/>
      <c r="J402" s="19"/>
      <c r="K402" s="19"/>
      <c r="L402" s="19"/>
      <c r="M402" s="19"/>
      <c r="N402" s="20">
        <v>15000</v>
      </c>
    </row>
    <row r="403" spans="1:14" x14ac:dyDescent="0.2">
      <c r="A403">
        <v>1</v>
      </c>
      <c r="B403">
        <v>0</v>
      </c>
      <c r="C403">
        <v>1</v>
      </c>
      <c r="D403" s="7" t="s">
        <v>1595</v>
      </c>
      <c r="E403" s="19"/>
      <c r="F403" s="19"/>
      <c r="G403" s="19"/>
      <c r="H403" s="19">
        <v>15000</v>
      </c>
      <c r="I403" s="19">
        <v>15000</v>
      </c>
      <c r="J403" s="19"/>
      <c r="K403" s="19"/>
      <c r="L403" s="19"/>
      <c r="M403" s="19"/>
      <c r="N403" s="20">
        <v>30000</v>
      </c>
    </row>
    <row r="404" spans="1:14" x14ac:dyDescent="0.2">
      <c r="A404">
        <v>1</v>
      </c>
      <c r="B404">
        <v>0</v>
      </c>
      <c r="C404">
        <v>1</v>
      </c>
      <c r="D404" s="7" t="s">
        <v>1619</v>
      </c>
      <c r="E404" s="19">
        <v>14000</v>
      </c>
      <c r="F404" s="19">
        <v>15000</v>
      </c>
      <c r="G404" s="19"/>
      <c r="H404" s="19"/>
      <c r="I404" s="19"/>
      <c r="J404" s="19"/>
      <c r="K404" s="19"/>
      <c r="L404" s="19"/>
      <c r="M404" s="19"/>
      <c r="N404" s="20">
        <v>29000</v>
      </c>
    </row>
    <row r="405" spans="1:14" x14ac:dyDescent="0.2">
      <c r="A405">
        <v>1</v>
      </c>
      <c r="B405">
        <v>1</v>
      </c>
      <c r="C405">
        <v>0</v>
      </c>
      <c r="D405" s="7" t="s">
        <v>1594</v>
      </c>
      <c r="E405" s="19"/>
      <c r="F405" s="19"/>
      <c r="G405" s="19"/>
      <c r="H405" s="19"/>
      <c r="I405" s="19"/>
      <c r="J405" s="19">
        <v>15000</v>
      </c>
      <c r="K405" s="19"/>
      <c r="L405" s="19"/>
      <c r="M405" s="19">
        <v>45000</v>
      </c>
      <c r="N405" s="20">
        <v>60000</v>
      </c>
    </row>
    <row r="406" spans="1:14" x14ac:dyDescent="0.2">
      <c r="A406">
        <v>1</v>
      </c>
      <c r="B406">
        <v>0</v>
      </c>
      <c r="C406">
        <v>1</v>
      </c>
      <c r="D406" s="7" t="s">
        <v>1745</v>
      </c>
      <c r="E406" s="19"/>
      <c r="F406" s="19">
        <v>15000</v>
      </c>
      <c r="G406" s="19">
        <v>15000</v>
      </c>
      <c r="H406" s="19">
        <v>15000</v>
      </c>
      <c r="I406" s="19">
        <v>15000</v>
      </c>
      <c r="J406" s="19">
        <v>15000</v>
      </c>
      <c r="K406" s="19"/>
      <c r="L406" s="19"/>
      <c r="M406" s="19"/>
      <c r="N406" s="20">
        <v>75000</v>
      </c>
    </row>
    <row r="407" spans="1:14" x14ac:dyDescent="0.2">
      <c r="A407">
        <v>1</v>
      </c>
      <c r="B407">
        <v>0</v>
      </c>
      <c r="C407">
        <v>1</v>
      </c>
      <c r="D407" s="7" t="s">
        <v>1698</v>
      </c>
      <c r="E407" s="19"/>
      <c r="F407" s="19"/>
      <c r="G407" s="19">
        <v>1000</v>
      </c>
      <c r="H407" s="19"/>
      <c r="I407" s="19"/>
      <c r="J407" s="19"/>
      <c r="K407" s="19"/>
      <c r="L407" s="19"/>
      <c r="M407" s="19"/>
      <c r="N407" s="20">
        <v>1000</v>
      </c>
    </row>
    <row r="408" spans="1:14" x14ac:dyDescent="0.2">
      <c r="A408">
        <v>1</v>
      </c>
      <c r="B408">
        <v>0</v>
      </c>
      <c r="C408">
        <v>1</v>
      </c>
      <c r="D408" s="7" t="s">
        <v>1597</v>
      </c>
      <c r="E408" s="19">
        <v>15000</v>
      </c>
      <c r="F408" s="19"/>
      <c r="G408" s="19"/>
      <c r="H408" s="19"/>
      <c r="I408" s="19"/>
      <c r="J408" s="19">
        <v>15000</v>
      </c>
      <c r="K408" s="19"/>
      <c r="L408" s="19"/>
      <c r="M408" s="19"/>
      <c r="N408" s="20">
        <v>30000</v>
      </c>
    </row>
    <row r="409" spans="1:14" x14ac:dyDescent="0.2">
      <c r="A409">
        <v>1</v>
      </c>
      <c r="B409">
        <v>0</v>
      </c>
      <c r="C409">
        <v>1</v>
      </c>
      <c r="D409" s="7" t="s">
        <v>1665</v>
      </c>
      <c r="E409" s="19">
        <v>5000</v>
      </c>
      <c r="F409" s="19">
        <v>15000</v>
      </c>
      <c r="G409" s="19">
        <v>15000</v>
      </c>
      <c r="H409" s="19">
        <v>15000</v>
      </c>
      <c r="I409" s="19">
        <v>15000</v>
      </c>
      <c r="J409" s="19">
        <v>15000</v>
      </c>
      <c r="K409" s="19"/>
      <c r="L409" s="19"/>
      <c r="M409" s="19"/>
      <c r="N409" s="20">
        <v>80000</v>
      </c>
    </row>
    <row r="410" spans="1:14" x14ac:dyDescent="0.2">
      <c r="A410">
        <v>1</v>
      </c>
      <c r="B410">
        <v>0</v>
      </c>
      <c r="C410">
        <v>1</v>
      </c>
      <c r="D410" s="7" t="s">
        <v>1860</v>
      </c>
      <c r="E410" s="19"/>
      <c r="F410" s="19">
        <v>15000</v>
      </c>
      <c r="G410" s="19"/>
      <c r="H410" s="19"/>
      <c r="I410" s="19"/>
      <c r="J410" s="19"/>
      <c r="K410" s="19"/>
      <c r="L410" s="19"/>
      <c r="M410" s="19"/>
      <c r="N410" s="20">
        <v>15000</v>
      </c>
    </row>
    <row r="411" spans="1:14" x14ac:dyDescent="0.2">
      <c r="A411">
        <v>1</v>
      </c>
      <c r="B411">
        <v>0</v>
      </c>
      <c r="C411">
        <v>1</v>
      </c>
      <c r="D411" s="7" t="s">
        <v>1642</v>
      </c>
      <c r="E411" s="19">
        <v>15000</v>
      </c>
      <c r="F411" s="19"/>
      <c r="G411" s="19"/>
      <c r="H411" s="19"/>
      <c r="I411" s="19"/>
      <c r="J411" s="19">
        <v>15000</v>
      </c>
      <c r="K411" s="19"/>
      <c r="L411" s="19"/>
      <c r="M411" s="19"/>
      <c r="N411" s="20">
        <v>30000</v>
      </c>
    </row>
    <row r="412" spans="1:14" x14ac:dyDescent="0.2">
      <c r="A412">
        <v>1</v>
      </c>
      <c r="B412">
        <v>0</v>
      </c>
      <c r="C412">
        <v>1</v>
      </c>
      <c r="D412" s="7" t="s">
        <v>1928</v>
      </c>
      <c r="E412" s="19"/>
      <c r="F412" s="19"/>
      <c r="G412" s="19">
        <v>3000</v>
      </c>
      <c r="H412" s="19"/>
      <c r="I412" s="19"/>
      <c r="J412" s="19"/>
      <c r="K412" s="19"/>
      <c r="L412" s="19"/>
      <c r="M412" s="19"/>
      <c r="N412" s="20">
        <v>3000</v>
      </c>
    </row>
    <row r="413" spans="1:14" x14ac:dyDescent="0.2">
      <c r="A413">
        <v>1</v>
      </c>
      <c r="B413">
        <v>0</v>
      </c>
      <c r="C413">
        <v>1</v>
      </c>
      <c r="D413" s="7" t="s">
        <v>1931</v>
      </c>
      <c r="E413" s="19"/>
      <c r="F413" s="19"/>
      <c r="G413" s="19">
        <v>350</v>
      </c>
      <c r="H413" s="19"/>
      <c r="I413" s="19"/>
      <c r="J413" s="19"/>
      <c r="K413" s="19"/>
      <c r="L413" s="19"/>
      <c r="M413" s="19"/>
      <c r="N413" s="20">
        <v>350</v>
      </c>
    </row>
    <row r="414" spans="1:14" x14ac:dyDescent="0.2">
      <c r="A414">
        <v>1</v>
      </c>
      <c r="B414">
        <v>0</v>
      </c>
      <c r="C414">
        <v>1</v>
      </c>
      <c r="D414" s="7" t="s">
        <v>1954</v>
      </c>
      <c r="E414" s="19"/>
      <c r="F414" s="19"/>
      <c r="G414" s="19"/>
      <c r="H414" s="19"/>
      <c r="I414" s="19">
        <v>220</v>
      </c>
      <c r="J414" s="19"/>
      <c r="K414" s="19"/>
      <c r="L414" s="19"/>
      <c r="M414" s="19"/>
      <c r="N414" s="20">
        <v>220</v>
      </c>
    </row>
    <row r="415" spans="1:14" x14ac:dyDescent="0.2">
      <c r="A415">
        <v>1</v>
      </c>
      <c r="B415">
        <v>0</v>
      </c>
      <c r="C415">
        <v>1</v>
      </c>
      <c r="D415" s="7" t="s">
        <v>1942</v>
      </c>
      <c r="E415" s="19"/>
      <c r="F415" s="19"/>
      <c r="G415" s="19"/>
      <c r="H415" s="19">
        <v>325</v>
      </c>
      <c r="I415" s="19"/>
      <c r="J415" s="19"/>
      <c r="K415" s="19"/>
      <c r="L415" s="19"/>
      <c r="M415" s="19"/>
      <c r="N415" s="20">
        <v>325</v>
      </c>
    </row>
    <row r="416" spans="1:14" x14ac:dyDescent="0.2">
      <c r="A416">
        <v>1</v>
      </c>
      <c r="B416">
        <v>0</v>
      </c>
      <c r="C416">
        <v>1</v>
      </c>
      <c r="D416" s="7" t="s">
        <v>1627</v>
      </c>
      <c r="E416" s="19">
        <v>15000</v>
      </c>
      <c r="F416" s="19">
        <v>15000</v>
      </c>
      <c r="G416" s="19"/>
      <c r="H416" s="19"/>
      <c r="I416" s="19"/>
      <c r="J416" s="19"/>
      <c r="K416" s="19"/>
      <c r="L416" s="19"/>
      <c r="M416" s="19"/>
      <c r="N416" s="20">
        <v>30000</v>
      </c>
    </row>
    <row r="417" spans="1:14" x14ac:dyDescent="0.2">
      <c r="A417">
        <v>1</v>
      </c>
      <c r="B417">
        <v>0</v>
      </c>
      <c r="C417">
        <v>1</v>
      </c>
      <c r="D417" s="7" t="s">
        <v>1488</v>
      </c>
      <c r="E417" s="19"/>
      <c r="F417" s="19"/>
      <c r="G417" s="19"/>
      <c r="H417" s="19"/>
      <c r="I417" s="19"/>
      <c r="J417" s="19">
        <v>2500</v>
      </c>
      <c r="K417" s="19"/>
      <c r="L417" s="19"/>
      <c r="M417" s="19"/>
      <c r="N417" s="20">
        <v>2500</v>
      </c>
    </row>
    <row r="418" spans="1:14" x14ac:dyDescent="0.2">
      <c r="A418">
        <v>1</v>
      </c>
      <c r="B418">
        <v>0</v>
      </c>
      <c r="C418">
        <v>1</v>
      </c>
      <c r="D418" s="7" t="s">
        <v>1840</v>
      </c>
      <c r="E418" s="19"/>
      <c r="F418" s="19">
        <v>1000</v>
      </c>
      <c r="G418" s="19"/>
      <c r="H418" s="19"/>
      <c r="I418" s="19"/>
      <c r="J418" s="19"/>
      <c r="K418" s="19"/>
      <c r="L418" s="19"/>
      <c r="M418" s="19"/>
      <c r="N418" s="20">
        <v>1000</v>
      </c>
    </row>
    <row r="419" spans="1:14" x14ac:dyDescent="0.2">
      <c r="A419">
        <v>1</v>
      </c>
      <c r="B419">
        <v>0</v>
      </c>
      <c r="C419">
        <v>1</v>
      </c>
      <c r="D419" s="7" t="s">
        <v>1958</v>
      </c>
      <c r="E419" s="19"/>
      <c r="F419" s="19"/>
      <c r="G419" s="19"/>
      <c r="H419" s="19"/>
      <c r="I419" s="19">
        <v>250</v>
      </c>
      <c r="J419" s="19"/>
      <c r="K419" s="19"/>
      <c r="L419" s="19"/>
      <c r="M419" s="19"/>
      <c r="N419" s="20">
        <v>250</v>
      </c>
    </row>
    <row r="420" spans="1:14" x14ac:dyDescent="0.2">
      <c r="A420">
        <v>1</v>
      </c>
      <c r="B420">
        <v>0</v>
      </c>
      <c r="C420">
        <v>1</v>
      </c>
      <c r="D420" s="7" t="s">
        <v>1890</v>
      </c>
      <c r="E420" s="19"/>
      <c r="F420" s="19">
        <v>5000</v>
      </c>
      <c r="G420" s="19"/>
      <c r="H420" s="19"/>
      <c r="I420" s="19"/>
      <c r="J420" s="19"/>
      <c r="K420" s="19"/>
      <c r="L420" s="19"/>
      <c r="M420" s="19"/>
      <c r="N420" s="20">
        <v>5000</v>
      </c>
    </row>
    <row r="421" spans="1:14" x14ac:dyDescent="0.2">
      <c r="A421">
        <v>1</v>
      </c>
      <c r="B421">
        <v>0</v>
      </c>
      <c r="C421">
        <v>1</v>
      </c>
      <c r="D421" s="7" t="s">
        <v>1981</v>
      </c>
      <c r="E421" s="19"/>
      <c r="F421" s="19"/>
      <c r="G421" s="19"/>
      <c r="H421" s="19"/>
      <c r="I421" s="19"/>
      <c r="J421" s="19">
        <v>10000</v>
      </c>
      <c r="K421" s="19"/>
      <c r="L421" s="19"/>
      <c r="M421" s="19"/>
      <c r="N421" s="20">
        <v>10000</v>
      </c>
    </row>
    <row r="422" spans="1:14" x14ac:dyDescent="0.2">
      <c r="A422">
        <v>1</v>
      </c>
      <c r="B422">
        <v>0</v>
      </c>
      <c r="C422">
        <v>1</v>
      </c>
      <c r="D422" s="7" t="s">
        <v>1773</v>
      </c>
      <c r="E422" s="19">
        <v>10000</v>
      </c>
      <c r="F422" s="19">
        <v>15000</v>
      </c>
      <c r="G422" s="19"/>
      <c r="H422" s="19">
        <v>10000</v>
      </c>
      <c r="I422" s="19"/>
      <c r="J422" s="19"/>
      <c r="K422" s="19"/>
      <c r="L422" s="19"/>
      <c r="M422" s="19"/>
      <c r="N422" s="20">
        <v>35000</v>
      </c>
    </row>
    <row r="423" spans="1:14" x14ac:dyDescent="0.2">
      <c r="A423">
        <v>0</v>
      </c>
      <c r="B423">
        <v>1</v>
      </c>
      <c r="C423">
        <v>0</v>
      </c>
      <c r="D423" s="7" t="s">
        <v>1575</v>
      </c>
      <c r="E423" s="19"/>
      <c r="F423" s="19"/>
      <c r="G423" s="19"/>
      <c r="H423" s="19"/>
      <c r="I423" s="19"/>
      <c r="J423" s="19"/>
      <c r="K423" s="19"/>
      <c r="L423" s="19"/>
      <c r="M423" s="19">
        <v>15000</v>
      </c>
      <c r="N423" s="20">
        <v>15000</v>
      </c>
    </row>
    <row r="424" spans="1:14" x14ac:dyDescent="0.2">
      <c r="A424">
        <v>1</v>
      </c>
      <c r="B424">
        <v>0</v>
      </c>
      <c r="C424">
        <v>1</v>
      </c>
      <c r="D424" s="7" t="s">
        <v>1823</v>
      </c>
      <c r="E424" s="19">
        <v>5000</v>
      </c>
      <c r="F424" s="19"/>
      <c r="G424" s="19"/>
      <c r="H424" s="19">
        <v>10000</v>
      </c>
      <c r="I424" s="19"/>
      <c r="J424" s="19">
        <v>5000</v>
      </c>
      <c r="K424" s="19"/>
      <c r="L424" s="19"/>
      <c r="M424" s="19"/>
      <c r="N424" s="20">
        <v>20000</v>
      </c>
    </row>
    <row r="425" spans="1:14" x14ac:dyDescent="0.2">
      <c r="A425">
        <v>1</v>
      </c>
      <c r="B425">
        <v>0</v>
      </c>
      <c r="C425">
        <v>1</v>
      </c>
      <c r="D425" s="7" t="s">
        <v>1771</v>
      </c>
      <c r="E425" s="19"/>
      <c r="F425" s="19">
        <v>25</v>
      </c>
      <c r="G425" s="19"/>
      <c r="H425" s="19"/>
      <c r="I425" s="19"/>
      <c r="J425" s="19"/>
      <c r="K425" s="19"/>
      <c r="L425" s="19"/>
      <c r="M425" s="19"/>
      <c r="N425" s="20">
        <v>25</v>
      </c>
    </row>
    <row r="426" spans="1:14" x14ac:dyDescent="0.2">
      <c r="A426">
        <v>1</v>
      </c>
      <c r="B426">
        <v>0</v>
      </c>
      <c r="C426">
        <v>1</v>
      </c>
      <c r="D426" s="7" t="s">
        <v>1696</v>
      </c>
      <c r="E426" s="19"/>
      <c r="F426" s="19">
        <v>100</v>
      </c>
      <c r="G426" s="19"/>
      <c r="H426" s="19"/>
      <c r="I426" s="19"/>
      <c r="J426" s="19"/>
      <c r="K426" s="19"/>
      <c r="L426" s="19"/>
      <c r="M426" s="19"/>
      <c r="N426" s="20">
        <v>100</v>
      </c>
    </row>
    <row r="427" spans="1:14" x14ac:dyDescent="0.2">
      <c r="A427">
        <v>1</v>
      </c>
      <c r="B427">
        <v>0</v>
      </c>
      <c r="C427">
        <v>1</v>
      </c>
      <c r="D427" s="7" t="s">
        <v>1817</v>
      </c>
      <c r="E427" s="19">
        <v>1000</v>
      </c>
      <c r="F427" s="19"/>
      <c r="G427" s="19"/>
      <c r="H427" s="19"/>
      <c r="I427" s="19"/>
      <c r="J427" s="19"/>
      <c r="K427" s="19"/>
      <c r="L427" s="19"/>
      <c r="M427" s="19"/>
      <c r="N427" s="20">
        <v>1000</v>
      </c>
    </row>
    <row r="428" spans="1:14" x14ac:dyDescent="0.2">
      <c r="A428">
        <v>1</v>
      </c>
      <c r="B428">
        <v>0</v>
      </c>
      <c r="C428">
        <v>1</v>
      </c>
      <c r="D428" s="7" t="s">
        <v>1738</v>
      </c>
      <c r="E428" s="19"/>
      <c r="F428" s="19"/>
      <c r="G428" s="19"/>
      <c r="H428" s="19">
        <v>30</v>
      </c>
      <c r="I428" s="19"/>
      <c r="J428" s="19"/>
      <c r="K428" s="19"/>
      <c r="L428" s="19"/>
      <c r="M428" s="19"/>
      <c r="N428" s="20">
        <v>30</v>
      </c>
    </row>
    <row r="429" spans="1:14" x14ac:dyDescent="0.2">
      <c r="A429">
        <v>1</v>
      </c>
      <c r="B429">
        <v>0</v>
      </c>
      <c r="C429">
        <v>1</v>
      </c>
      <c r="D429" s="7" t="s">
        <v>770</v>
      </c>
      <c r="E429" s="19"/>
      <c r="F429" s="19">
        <v>10000</v>
      </c>
      <c r="G429" s="19"/>
      <c r="H429" s="19"/>
      <c r="I429" s="19"/>
      <c r="J429" s="19"/>
      <c r="K429" s="19"/>
      <c r="L429" s="19"/>
      <c r="M429" s="19"/>
      <c r="N429" s="20">
        <v>10000</v>
      </c>
    </row>
    <row r="430" spans="1:14" x14ac:dyDescent="0.2">
      <c r="A430">
        <v>0</v>
      </c>
      <c r="B430">
        <v>1</v>
      </c>
      <c r="C430">
        <v>0</v>
      </c>
      <c r="D430" s="7" t="s">
        <v>2007</v>
      </c>
      <c r="E430" s="19"/>
      <c r="F430" s="19"/>
      <c r="G430" s="19"/>
      <c r="H430" s="19"/>
      <c r="I430" s="19"/>
      <c r="J430" s="19"/>
      <c r="K430" s="19"/>
      <c r="L430" s="19">
        <v>15000</v>
      </c>
      <c r="M430" s="19"/>
      <c r="N430" s="20">
        <v>15000</v>
      </c>
    </row>
    <row r="431" spans="1:14" x14ac:dyDescent="0.2">
      <c r="A431">
        <v>1</v>
      </c>
      <c r="B431">
        <v>0</v>
      </c>
      <c r="C431">
        <v>1</v>
      </c>
      <c r="D431" s="7" t="s">
        <v>1950</v>
      </c>
      <c r="E431" s="19"/>
      <c r="F431" s="19"/>
      <c r="G431" s="19"/>
      <c r="H431" s="19">
        <v>250</v>
      </c>
      <c r="I431" s="19"/>
      <c r="J431" s="19"/>
      <c r="K431" s="19"/>
      <c r="L431" s="19"/>
      <c r="M431" s="19"/>
      <c r="N431" s="20">
        <v>250</v>
      </c>
    </row>
    <row r="432" spans="1:14" x14ac:dyDescent="0.2">
      <c r="A432">
        <v>1</v>
      </c>
      <c r="B432">
        <v>0</v>
      </c>
      <c r="C432">
        <v>1</v>
      </c>
      <c r="D432" s="7" t="s">
        <v>1300</v>
      </c>
      <c r="E432" s="19"/>
      <c r="F432" s="19"/>
      <c r="G432" s="19"/>
      <c r="H432" s="19"/>
      <c r="I432" s="19">
        <v>1000</v>
      </c>
      <c r="J432" s="19"/>
      <c r="K432" s="19"/>
      <c r="L432" s="19"/>
      <c r="M432" s="19"/>
      <c r="N432" s="20">
        <v>1000</v>
      </c>
    </row>
    <row r="433" spans="1:14" x14ac:dyDescent="0.2">
      <c r="A433">
        <v>1</v>
      </c>
      <c r="B433">
        <v>0</v>
      </c>
      <c r="C433">
        <v>1</v>
      </c>
      <c r="D433" s="7" t="s">
        <v>1822</v>
      </c>
      <c r="E433" s="19">
        <v>10000</v>
      </c>
      <c r="F433" s="19"/>
      <c r="G433" s="19"/>
      <c r="H433" s="19"/>
      <c r="I433" s="19"/>
      <c r="J433" s="19"/>
      <c r="K433" s="19"/>
      <c r="L433" s="19"/>
      <c r="M433" s="19"/>
      <c r="N433" s="20">
        <v>10000</v>
      </c>
    </row>
    <row r="434" spans="1:14" x14ac:dyDescent="0.2">
      <c r="A434">
        <v>1</v>
      </c>
      <c r="B434">
        <v>0</v>
      </c>
      <c r="C434">
        <v>1</v>
      </c>
      <c r="D434" s="7" t="s">
        <v>1993</v>
      </c>
      <c r="E434" s="19"/>
      <c r="F434" s="19"/>
      <c r="G434" s="19"/>
      <c r="H434" s="19"/>
      <c r="I434" s="19"/>
      <c r="J434" s="19">
        <v>585</v>
      </c>
      <c r="K434" s="19"/>
      <c r="L434" s="19"/>
      <c r="M434" s="19"/>
      <c r="N434" s="20">
        <v>585</v>
      </c>
    </row>
    <row r="435" spans="1:14" x14ac:dyDescent="0.2">
      <c r="A435">
        <v>1</v>
      </c>
      <c r="B435">
        <v>0</v>
      </c>
      <c r="C435">
        <v>1</v>
      </c>
      <c r="D435" s="7" t="s">
        <v>1751</v>
      </c>
      <c r="E435" s="19"/>
      <c r="F435" s="19"/>
      <c r="G435" s="19"/>
      <c r="H435" s="19"/>
      <c r="I435" s="19">
        <v>4500</v>
      </c>
      <c r="J435" s="19"/>
      <c r="K435" s="19"/>
      <c r="L435" s="19"/>
      <c r="M435" s="19"/>
      <c r="N435" s="20">
        <v>4500</v>
      </c>
    </row>
    <row r="436" spans="1:14" x14ac:dyDescent="0.2">
      <c r="A436">
        <v>1</v>
      </c>
      <c r="B436">
        <v>0</v>
      </c>
      <c r="C436">
        <v>1</v>
      </c>
      <c r="D436" s="7" t="s">
        <v>1924</v>
      </c>
      <c r="E436" s="19"/>
      <c r="F436" s="19"/>
      <c r="G436" s="19">
        <v>250</v>
      </c>
      <c r="H436" s="19"/>
      <c r="I436" s="19"/>
      <c r="J436" s="19"/>
      <c r="K436" s="19"/>
      <c r="L436" s="19"/>
      <c r="M436" s="19"/>
      <c r="N436" s="20">
        <v>250</v>
      </c>
    </row>
    <row r="437" spans="1:14" x14ac:dyDescent="0.2">
      <c r="A437">
        <v>1</v>
      </c>
      <c r="B437">
        <v>0</v>
      </c>
      <c r="C437">
        <v>1</v>
      </c>
      <c r="D437" s="7" t="s">
        <v>1948</v>
      </c>
      <c r="E437" s="19"/>
      <c r="F437" s="19"/>
      <c r="G437" s="19"/>
      <c r="H437" s="19">
        <v>1000</v>
      </c>
      <c r="I437" s="19"/>
      <c r="J437" s="19"/>
      <c r="K437" s="19"/>
      <c r="L437" s="19"/>
      <c r="M437" s="19"/>
      <c r="N437" s="20">
        <v>1000</v>
      </c>
    </row>
    <row r="438" spans="1:14" x14ac:dyDescent="0.2">
      <c r="A438">
        <v>1</v>
      </c>
      <c r="B438">
        <v>0</v>
      </c>
      <c r="C438">
        <v>1</v>
      </c>
      <c r="D438" s="7" t="s">
        <v>1876</v>
      </c>
      <c r="E438" s="19"/>
      <c r="F438" s="19">
        <v>750</v>
      </c>
      <c r="G438" s="19"/>
      <c r="H438" s="19"/>
      <c r="I438" s="19"/>
      <c r="J438" s="19"/>
      <c r="K438" s="19"/>
      <c r="L438" s="19"/>
      <c r="M438" s="19"/>
      <c r="N438" s="20">
        <v>750</v>
      </c>
    </row>
    <row r="439" spans="1:14" x14ac:dyDescent="0.2">
      <c r="A439">
        <v>1</v>
      </c>
      <c r="B439">
        <v>0</v>
      </c>
      <c r="C439">
        <v>1</v>
      </c>
      <c r="D439" s="7" t="s">
        <v>1885</v>
      </c>
      <c r="E439" s="19"/>
      <c r="F439" s="19">
        <v>2000</v>
      </c>
      <c r="G439" s="19"/>
      <c r="H439" s="19"/>
      <c r="I439" s="19"/>
      <c r="J439" s="19"/>
      <c r="K439" s="19"/>
      <c r="L439" s="19"/>
      <c r="M439" s="19"/>
      <c r="N439" s="20">
        <v>2000</v>
      </c>
    </row>
    <row r="440" spans="1:14" x14ac:dyDescent="0.2">
      <c r="A440">
        <v>1</v>
      </c>
      <c r="B440">
        <v>0</v>
      </c>
      <c r="C440">
        <v>1</v>
      </c>
      <c r="D440" s="7" t="s">
        <v>1970</v>
      </c>
      <c r="E440" s="19"/>
      <c r="F440" s="19"/>
      <c r="G440" s="19"/>
      <c r="H440" s="19"/>
      <c r="I440" s="19">
        <v>15000</v>
      </c>
      <c r="J440" s="19">
        <v>15000</v>
      </c>
      <c r="K440" s="19"/>
      <c r="L440" s="19"/>
      <c r="M440" s="19"/>
      <c r="N440" s="20">
        <v>30000</v>
      </c>
    </row>
    <row r="441" spans="1:14" x14ac:dyDescent="0.2">
      <c r="A441" s="21">
        <f>SUM(A2:A440)</f>
        <v>421</v>
      </c>
      <c r="B441" s="21">
        <f>SUM(B2:B440)</f>
        <v>45</v>
      </c>
      <c r="C441" s="22">
        <f>SUM(C2:C440)</f>
        <v>394</v>
      </c>
      <c r="D441" s="11" t="s">
        <v>2017</v>
      </c>
      <c r="E441" s="20">
        <v>1205234.71</v>
      </c>
      <c r="F441" s="20">
        <v>2172676.9299999997</v>
      </c>
      <c r="G441" s="20">
        <v>724463.7</v>
      </c>
      <c r="H441" s="20">
        <v>960305</v>
      </c>
      <c r="I441" s="20">
        <v>1133571.3</v>
      </c>
      <c r="J441" s="20">
        <v>1239710</v>
      </c>
      <c r="K441" s="20">
        <v>50</v>
      </c>
      <c r="L441" s="20">
        <v>741322.55</v>
      </c>
      <c r="M441" s="20">
        <v>923400</v>
      </c>
      <c r="N441" s="20">
        <v>9100734.1899999995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Contributions</vt:lpstr>
      <vt:lpstr>Report Totals</vt:lpstr>
      <vt:lpstr>Sortable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Parrish, Daniel</dc:creator>
  <cp:lastModifiedBy>Parrish, Daniel</cp:lastModifiedBy>
  <dcterms:created xsi:type="dcterms:W3CDTF">2016-05-20T15:48:39Z</dcterms:created>
  <dcterms:modified xsi:type="dcterms:W3CDTF">2016-05-20T17:11:13Z</dcterms:modified>
</cp:coreProperties>
</file>