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gurmit\Documents\Business Process\Group Rhone\DigiBP-RHONE\Excel\"/>
    </mc:Choice>
  </mc:AlternateContent>
  <xr:revisionPtr revIDLastSave="0" documentId="13_ncr:1_{2F9F1C69-34E2-4562-9B17-EC7E8AA620E3}" xr6:coauthVersionLast="45" xr6:coauthVersionMax="45" xr10:uidLastSave="{00000000-0000-0000-0000-000000000000}"/>
  <bookViews>
    <workbookView xWindow="-110" yWindow="-110" windowWidth="19420" windowHeight="10420" activeTab="1" xr2:uid="{00000000-000D-0000-FFFF-FFFF00000000}"/>
  </bookViews>
  <sheets>
    <sheet name="Pg1-Demographics" sheetId="1" r:id="rId1"/>
    <sheet name="Pg 2 -Diabetes Quality of Life " sheetId="3" r:id="rId2"/>
    <sheet name="Pg 3 -Medical History" sheetId="4" r:id="rId3"/>
    <sheet name="Pg 4 -SDSCA Measure" sheetId="2" r:id="rId4"/>
    <sheet name="Decision Table"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0" i="3" l="1"/>
  <c r="I2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gurmit</author>
    <author>Gurmit Sandhu</author>
  </authors>
  <commentList>
    <comment ref="E8" authorId="0" shapeId="0" xr:uid="{00000000-0006-0000-0000-000001000000}">
      <text>
        <r>
          <rPr>
            <b/>
            <sz val="9"/>
            <color indexed="81"/>
            <rFont val="Tahoma"/>
            <charset val="1"/>
          </rPr>
          <t>gurmit:</t>
        </r>
        <r>
          <rPr>
            <sz val="9"/>
            <color indexed="81"/>
            <rFont val="Tahoma"/>
            <charset val="1"/>
          </rPr>
          <t xml:space="preserve">
In red, are the responses for this persona</t>
        </r>
      </text>
    </comment>
    <comment ref="D21" authorId="1" shapeId="0" xr:uid="{00000000-0006-0000-0000-000002000000}">
      <text>
        <r>
          <rPr>
            <b/>
            <sz val="9"/>
            <color indexed="81"/>
            <rFont val="Tahoma"/>
            <family val="2"/>
          </rPr>
          <t>Gurmit Sandhu:</t>
        </r>
        <r>
          <rPr>
            <sz val="9"/>
            <color indexed="81"/>
            <rFont val="Tahoma"/>
            <family val="2"/>
          </rPr>
          <t xml:space="preserve">
additional items to the scale based on recent publised research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Gurmit Sandhu</author>
  </authors>
  <commentList>
    <comment ref="A3" authorId="0" shapeId="0" xr:uid="{00000000-0006-0000-0100-000001000000}">
      <text>
        <r>
          <rPr>
            <b/>
            <sz val="9"/>
            <color indexed="81"/>
            <rFont val="Tahoma"/>
            <family val="2"/>
          </rPr>
          <t>Gurmit Sandhu:</t>
        </r>
        <r>
          <rPr>
            <sz val="9"/>
            <color indexed="81"/>
            <rFont val="Tahoma"/>
            <family val="2"/>
          </rPr>
          <t xml:space="preserve">
Mohamad Adam Bujang; et all. A Revised Version of Diabetes Quality of Life Instrument Maintaining Domains for Satisfaction, Impact, and Worry.  Journal of Diabetes Research
Volume 2018, Article ID 5804687, 10 pages
https://doi.org/10.1155/2018/5804687
Research Article</t>
        </r>
      </text>
    </comment>
    <comment ref="C13" authorId="0" shapeId="0" xr:uid="{00000000-0006-0000-0100-000002000000}">
      <text>
        <r>
          <rPr>
            <b/>
            <sz val="9"/>
            <color indexed="81"/>
            <rFont val="Tahoma"/>
            <family val="2"/>
          </rPr>
          <t>Gurmit Sandhu:</t>
        </r>
        <r>
          <rPr>
            <sz val="9"/>
            <color indexed="81"/>
            <rFont val="Tahoma"/>
            <family val="2"/>
          </rPr>
          <t xml:space="preserve">
additional to survey instrument</t>
        </r>
      </text>
    </comment>
    <comment ref="C14" authorId="0" shapeId="0" xr:uid="{00000000-0006-0000-0100-000003000000}">
      <text>
        <r>
          <rPr>
            <b/>
            <sz val="9"/>
            <color indexed="81"/>
            <rFont val="Tahoma"/>
            <family val="2"/>
          </rPr>
          <t>Gurmit Sandhu:</t>
        </r>
        <r>
          <rPr>
            <sz val="9"/>
            <color indexed="81"/>
            <rFont val="Tahoma"/>
            <family val="2"/>
          </rPr>
          <t xml:space="preserve">
additional to survey</t>
        </r>
      </text>
    </comment>
    <comment ref="C15" authorId="0" shapeId="0" xr:uid="{00000000-0006-0000-0100-000004000000}">
      <text>
        <r>
          <rPr>
            <b/>
            <sz val="9"/>
            <color indexed="81"/>
            <rFont val="Tahoma"/>
            <family val="2"/>
          </rPr>
          <t>Gurmit Sandhu:</t>
        </r>
        <r>
          <rPr>
            <sz val="9"/>
            <color indexed="81"/>
            <rFont val="Tahoma"/>
            <family val="2"/>
          </rPr>
          <t xml:space="preserve">
additional to survey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Gurmit Sandhu</author>
  </authors>
  <commentList>
    <comment ref="C9" authorId="0" shapeId="0" xr:uid="{00000000-0006-0000-0200-000001000000}">
      <text>
        <r>
          <rPr>
            <b/>
            <sz val="9"/>
            <color indexed="81"/>
            <rFont val="Tahoma"/>
            <family val="2"/>
          </rPr>
          <t>Gurmit Sandhu:</t>
        </r>
        <r>
          <rPr>
            <sz val="9"/>
            <color indexed="81"/>
            <rFont val="Tahoma"/>
            <family val="2"/>
          </rPr>
          <t xml:space="preserve">
Characterizing treatment pathways at scale using the OHDSI network
George Hripcsak, Patrick B. Ryan, Jon D. Duke, Nigam H. Shah, Rae Woong Park, Vojtech Huser, Marc A. Suchard, Martijn J. Schuemie, Frank J. DeFalco, Adler Perotte, Juan M. Banda, Christian G. Reich, Lisa M. Schilling, Michael E. Matheny, Daniella Meeker, Nicole Pratt, and David Madigan
PNAS July 5, 2016 113 (27) 7329-7336; first published June 6, 2016 https://doi.org/10.1073/pnas.1510502113</t>
        </r>
      </text>
    </comment>
    <comment ref="C11" authorId="0" shapeId="0" xr:uid="{00000000-0006-0000-0200-000002000000}">
      <text>
        <r>
          <rPr>
            <b/>
            <sz val="9"/>
            <color indexed="81"/>
            <rFont val="Tahoma"/>
            <family val="2"/>
          </rPr>
          <t>Gurmit Sandhu:</t>
        </r>
        <r>
          <rPr>
            <sz val="9"/>
            <color indexed="81"/>
            <rFont val="Tahoma"/>
            <family val="2"/>
          </rPr>
          <t xml:space="preserve">
Characterizing treatment pathways at scale using the OHDSI network
George Hripcsak, Patrick B. Ryan, Jon D. Duke, Nigam H. Shah, Rae Woong Park, Vojtech Huser, Marc A. Suchard, Martijn J. Schuemie, Frank J. DeFalco, Adler Perotte, Juan M. Banda, Christian G. Reich, Lisa M. Schilling, Michael E. Matheny, Daniella Meeker, Nicole Pratt, and David Madigan
PNAS July 5, 2016 113 (27) 7329-7336; first published June 6, 2016 https://doi.org/10.1073/pnas.1510502113</t>
        </r>
      </text>
    </comment>
    <comment ref="G11" authorId="0" shapeId="0" xr:uid="{00000000-0006-0000-0200-000003000000}">
      <text>
        <r>
          <rPr>
            <b/>
            <sz val="9"/>
            <color indexed="81"/>
            <rFont val="Tahoma"/>
            <family val="2"/>
          </rPr>
          <t>Gurmit Sandhu:</t>
        </r>
        <r>
          <rPr>
            <sz val="9"/>
            <color indexed="81"/>
            <rFont val="Tahoma"/>
            <family val="2"/>
          </rPr>
          <t xml:space="preserve">
Dipetidyl Peptidase 4 Inhibitoren</t>
        </r>
      </text>
    </comment>
    <comment ref="K11" authorId="0" shapeId="0" xr:uid="{00000000-0006-0000-0200-000004000000}">
      <text>
        <r>
          <rPr>
            <b/>
            <sz val="9"/>
            <color indexed="81"/>
            <rFont val="Tahoma"/>
            <family val="2"/>
          </rPr>
          <t>Gurmit Sandhu:</t>
        </r>
        <r>
          <rPr>
            <sz val="9"/>
            <color indexed="81"/>
            <rFont val="Tahoma"/>
            <family val="2"/>
          </rPr>
          <t xml:space="preserve">
Peroxisome Profilerator activated receptor Angonisten</t>
        </r>
      </text>
    </comment>
    <comment ref="E15" authorId="0" shapeId="0" xr:uid="{00000000-0006-0000-0200-000005000000}">
      <text>
        <r>
          <rPr>
            <b/>
            <sz val="9"/>
            <color indexed="81"/>
            <rFont val="Tahoma"/>
            <family val="2"/>
          </rPr>
          <t>Gurmit Sandhu:</t>
        </r>
        <r>
          <rPr>
            <sz val="9"/>
            <color indexed="81"/>
            <rFont val="Tahoma"/>
            <family val="2"/>
          </rPr>
          <t xml:space="preserve">
normal</t>
        </r>
      </text>
    </comment>
    <comment ref="F15" authorId="0" shapeId="0" xr:uid="{00000000-0006-0000-0200-000006000000}">
      <text>
        <r>
          <rPr>
            <b/>
            <sz val="9"/>
            <color indexed="81"/>
            <rFont val="Tahoma"/>
            <family val="2"/>
          </rPr>
          <t>Gurmit Sandhu:</t>
        </r>
        <r>
          <rPr>
            <sz val="9"/>
            <color indexed="81"/>
            <rFont val="Tahoma"/>
            <family val="2"/>
          </rPr>
          <t xml:space="preserve">
pre diabetes</t>
        </r>
      </text>
    </comment>
    <comment ref="G15" authorId="0" shapeId="0" xr:uid="{00000000-0006-0000-0200-000007000000}">
      <text>
        <r>
          <rPr>
            <b/>
            <sz val="9"/>
            <color indexed="81"/>
            <rFont val="Tahoma"/>
            <family val="2"/>
          </rPr>
          <t>Gurmit Sandhu:</t>
        </r>
        <r>
          <rPr>
            <sz val="9"/>
            <color indexed="81"/>
            <rFont val="Tahoma"/>
            <family val="2"/>
          </rPr>
          <t xml:space="preserve">
Diabetes</t>
        </r>
      </text>
    </comment>
    <comment ref="C20" authorId="0" shapeId="0" xr:uid="{00000000-0006-0000-0200-000008000000}">
      <text>
        <r>
          <rPr>
            <b/>
            <sz val="9"/>
            <color indexed="81"/>
            <rFont val="Tahoma"/>
            <family val="2"/>
          </rPr>
          <t>Gurmit Sandhu:</t>
        </r>
        <r>
          <rPr>
            <sz val="9"/>
            <color indexed="81"/>
            <rFont val="Tahoma"/>
            <family val="2"/>
          </rPr>
          <t xml:space="preserve">
Total cholesterol levels less than 200 milligrams per deciliter (mg/dL) are considered desirable for adults. A reading between 200 and 239 mg/dL is considered borderline high and a reading of 240 mg/dL and above is considered high.</t>
        </r>
      </text>
    </comment>
    <comment ref="C23" authorId="0" shapeId="0" xr:uid="{00000000-0006-0000-0200-000009000000}">
      <text>
        <r>
          <rPr>
            <b/>
            <sz val="9"/>
            <color indexed="81"/>
            <rFont val="Tahoma"/>
            <family val="2"/>
          </rPr>
          <t>Gurmit Sandhu:</t>
        </r>
        <r>
          <rPr>
            <sz val="9"/>
            <color indexed="81"/>
            <rFont val="Tahoma"/>
            <family val="2"/>
          </rPr>
          <t xml:space="preserve">
to collect details for prediabetes group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Gurmit Sandhu</author>
  </authors>
  <commentList>
    <comment ref="D1" authorId="0" shapeId="0" xr:uid="{00000000-0006-0000-0300-000001000000}">
      <text>
        <r>
          <rPr>
            <b/>
            <sz val="9"/>
            <color indexed="81"/>
            <rFont val="Tahoma"/>
            <family val="2"/>
          </rPr>
          <t>Gurmit Sandhu:</t>
        </r>
        <r>
          <rPr>
            <sz val="9"/>
            <color indexed="81"/>
            <rFont val="Tahoma"/>
            <family val="2"/>
          </rPr>
          <t xml:space="preserve">
DEBORAH J. TOOBERT, PHD, SARAH E. HAMPSON, PHD, RUSSELL E. GLASGOW, PHDThe Summary of Diabetes Self-Care Activities Measure. Results from 7 studies and a revised scale.  DIABETES CARE, VOLUME 23, NUMBER 7, JULY 2000</t>
        </r>
      </text>
    </comment>
    <comment ref="O1" authorId="0" shapeId="0" xr:uid="{00000000-0006-0000-0300-000002000000}">
      <text>
        <r>
          <rPr>
            <b/>
            <sz val="9"/>
            <color indexed="81"/>
            <rFont val="Tahoma"/>
            <family val="2"/>
          </rPr>
          <t>Gurmit Sandhu:</t>
        </r>
        <r>
          <rPr>
            <sz val="9"/>
            <color indexed="81"/>
            <rFont val="Tahoma"/>
            <family val="2"/>
          </rPr>
          <t xml:space="preserve">
Assessing self-management in patients with diabetes mellitus type 2 in Germany: validation of a German version of the Summary of Diabetes Self-Care Activities measure (SDSCA-G)
Martina Kamradt, Kayvan Bozorgmehr, Johannes Krisam, Tobias Freund, Marion Kiel, Markus Qreini, Elisabeth Flum, Sarah Berger, Werner Besier, Joachim Szecsenyi &amp; Dominik Ose 
Health and Quality of Life Outcomes volume 12, Article number: 185 (2014)</t>
        </r>
      </text>
    </comment>
    <comment ref="A3" authorId="0" shapeId="0" xr:uid="{00000000-0006-0000-0300-000003000000}">
      <text>
        <r>
          <rPr>
            <b/>
            <sz val="9"/>
            <color indexed="81"/>
            <rFont val="Tahoma"/>
            <family val="2"/>
          </rPr>
          <t>Gurmit Sandhu:</t>
        </r>
        <r>
          <rPr>
            <sz val="9"/>
            <color indexed="81"/>
            <rFont val="Tahoma"/>
            <family val="2"/>
          </rPr>
          <t xml:space="preserve">
Toobert D et al.  The summary of Diabetes Self -Care Activities Measure: Results from / studies and a revised scale.  Diabetes Care 23 (7) 2000
</t>
        </r>
      </text>
    </comment>
    <comment ref="C7" authorId="0" shapeId="0" xr:uid="{00000000-0006-0000-0300-000004000000}">
      <text>
        <r>
          <rPr>
            <b/>
            <sz val="9"/>
            <color indexed="81"/>
            <rFont val="Tahoma"/>
            <family val="2"/>
          </rPr>
          <t>Gurmit Sandhu:</t>
        </r>
        <r>
          <rPr>
            <sz val="9"/>
            <color indexed="81"/>
            <rFont val="Tahoma"/>
            <family val="2"/>
          </rPr>
          <t xml:space="preserve">
Additional items for the Expanded Version of the Summary of Diabetes Self Care Actitivities</t>
        </r>
      </text>
    </comment>
    <comment ref="C8" authorId="0" shapeId="0" xr:uid="{00000000-0006-0000-0300-000005000000}">
      <text>
        <r>
          <rPr>
            <b/>
            <sz val="9"/>
            <color indexed="81"/>
            <rFont val="Tahoma"/>
            <family val="2"/>
          </rPr>
          <t>Gurmit Sandhu:</t>
        </r>
        <r>
          <rPr>
            <sz val="9"/>
            <color indexed="81"/>
            <rFont val="Tahoma"/>
            <family val="2"/>
          </rPr>
          <t xml:space="preserve">
additional items to the scale based on recent publised research</t>
        </r>
      </text>
    </comment>
    <comment ref="C9" authorId="0" shapeId="0" xr:uid="{00000000-0006-0000-0300-000006000000}">
      <text>
        <r>
          <rPr>
            <b/>
            <sz val="9"/>
            <color indexed="81"/>
            <rFont val="Tahoma"/>
            <family val="2"/>
          </rPr>
          <t>Gurmit Sandhu:</t>
        </r>
        <r>
          <rPr>
            <sz val="9"/>
            <color indexed="81"/>
            <rFont val="Tahoma"/>
            <family val="2"/>
          </rPr>
          <t xml:space="preserve">
additional items to the scale based on recent publised research</t>
        </r>
      </text>
    </comment>
    <comment ref="B17" authorId="0" shapeId="0" xr:uid="{00000000-0006-0000-0300-000007000000}">
      <text>
        <r>
          <rPr>
            <b/>
            <sz val="9"/>
            <color indexed="81"/>
            <rFont val="Tahoma"/>
            <family val="2"/>
          </rPr>
          <t>Gurmit Sandhu:</t>
        </r>
        <r>
          <rPr>
            <sz val="9"/>
            <color indexed="81"/>
            <rFont val="Tahoma"/>
            <family val="2"/>
          </rPr>
          <t xml:space="preserve">
addition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gurmit</author>
  </authors>
  <commentList>
    <comment ref="J3" authorId="0" shapeId="0" xr:uid="{00000000-0006-0000-0400-000001000000}">
      <text>
        <r>
          <rPr>
            <b/>
            <sz val="9"/>
            <color indexed="81"/>
            <rFont val="Tahoma"/>
            <charset val="1"/>
          </rPr>
          <t>gurmit:</t>
        </r>
        <r>
          <rPr>
            <sz val="9"/>
            <color indexed="81"/>
            <rFont val="Tahoma"/>
            <charset val="1"/>
          </rPr>
          <t xml:space="preserve">
use google sheets</t>
        </r>
      </text>
    </comment>
    <comment ref="G4" authorId="0" shapeId="0" xr:uid="{00000000-0006-0000-0400-000002000000}">
      <text>
        <r>
          <rPr>
            <b/>
            <sz val="9"/>
            <color indexed="81"/>
            <rFont val="Tahoma"/>
            <charset val="1"/>
          </rPr>
          <t>gurmit:</t>
        </r>
        <r>
          <rPr>
            <sz val="9"/>
            <color indexed="81"/>
            <rFont val="Tahoma"/>
            <charset val="1"/>
          </rPr>
          <t xml:space="preserve">
use google sheet</t>
        </r>
      </text>
    </comment>
    <comment ref="J4" authorId="0" shapeId="0" xr:uid="{00000000-0006-0000-0400-000003000000}">
      <text>
        <r>
          <rPr>
            <b/>
            <sz val="9"/>
            <color indexed="81"/>
            <rFont val="Tahoma"/>
            <charset val="1"/>
          </rPr>
          <t>gurmit:</t>
        </r>
        <r>
          <rPr>
            <sz val="9"/>
            <color indexed="81"/>
            <rFont val="Tahoma"/>
            <charset val="1"/>
          </rPr>
          <t xml:space="preserve">
use google sheets</t>
        </r>
      </text>
    </comment>
    <comment ref="J6" authorId="0" shapeId="0" xr:uid="{00000000-0006-0000-0400-000004000000}">
      <text>
        <r>
          <rPr>
            <b/>
            <sz val="9"/>
            <color indexed="81"/>
            <rFont val="Tahoma"/>
            <charset val="1"/>
          </rPr>
          <t>gurmit:</t>
        </r>
        <r>
          <rPr>
            <sz val="9"/>
            <color indexed="81"/>
            <rFont val="Tahoma"/>
            <charset val="1"/>
          </rPr>
          <t xml:space="preserve">
use google sheets</t>
        </r>
      </text>
    </comment>
    <comment ref="O11" authorId="0" shapeId="0" xr:uid="{00000000-0006-0000-0400-000005000000}">
      <text>
        <r>
          <rPr>
            <b/>
            <sz val="9"/>
            <color indexed="81"/>
            <rFont val="Tahoma"/>
            <charset val="1"/>
          </rPr>
          <t>gurmit:</t>
        </r>
        <r>
          <rPr>
            <sz val="9"/>
            <color indexed="81"/>
            <rFont val="Tahoma"/>
            <charset val="1"/>
          </rPr>
          <t xml:space="preserve">
Human User Task</t>
        </r>
      </text>
    </comment>
    <comment ref="P11" authorId="0" shapeId="0" xr:uid="{00000000-0006-0000-0400-000006000000}">
      <text>
        <r>
          <rPr>
            <b/>
            <sz val="9"/>
            <color indexed="81"/>
            <rFont val="Tahoma"/>
            <charset val="1"/>
          </rPr>
          <t>gurmit:</t>
        </r>
        <r>
          <rPr>
            <sz val="9"/>
            <color indexed="81"/>
            <rFont val="Tahoma"/>
            <charset val="1"/>
          </rPr>
          <t xml:space="preserve">
Automation Task.  Model in the process</t>
        </r>
      </text>
    </comment>
    <comment ref="Q11" authorId="0" shapeId="0" xr:uid="{00000000-0006-0000-0400-000007000000}">
      <text>
        <r>
          <rPr>
            <b/>
            <sz val="9"/>
            <color indexed="81"/>
            <rFont val="Tahoma"/>
            <charset val="1"/>
          </rPr>
          <t>gurmit:</t>
        </r>
        <r>
          <rPr>
            <sz val="9"/>
            <color indexed="81"/>
            <rFont val="Tahoma"/>
            <charset val="1"/>
          </rPr>
          <t xml:space="preserve">
Task Automated. Model the process</t>
        </r>
      </text>
    </comment>
  </commentList>
</comments>
</file>

<file path=xl/sharedStrings.xml><?xml version="1.0" encoding="utf-8"?>
<sst xmlns="http://schemas.openxmlformats.org/spreadsheetml/2006/main" count="296" uniqueCount="254">
  <si>
    <t>Task 1: Receive Patient`s Registration</t>
  </si>
  <si>
    <t>Age (years)</t>
  </si>
  <si>
    <t>Gender</t>
  </si>
  <si>
    <t>18 - 34</t>
  </si>
  <si>
    <t>Male</t>
  </si>
  <si>
    <t>Female</t>
  </si>
  <si>
    <t>Other</t>
  </si>
  <si>
    <t>Possible responses</t>
  </si>
  <si>
    <t>45 - 54</t>
  </si>
  <si>
    <t>35 - 44</t>
  </si>
  <si>
    <t>55 - 64</t>
  </si>
  <si>
    <t>65+</t>
  </si>
  <si>
    <t>&lt; 1</t>
  </si>
  <si>
    <t>Duration of Diabetes Diagnosis (years)</t>
  </si>
  <si>
    <t>1 - 2</t>
  </si>
  <si>
    <t>3 - 5</t>
  </si>
  <si>
    <t>&gt; 10</t>
  </si>
  <si>
    <t>6 -10</t>
  </si>
  <si>
    <t>Diabetes Diagnosis</t>
  </si>
  <si>
    <t>Type 1</t>
  </si>
  <si>
    <t>Type 2</t>
  </si>
  <si>
    <t xml:space="preserve">Prescribed Insulin for diabetes </t>
  </si>
  <si>
    <t>Yes</t>
  </si>
  <si>
    <t>No</t>
  </si>
  <si>
    <t xml:space="preserve">Prescribed oral medicines for diabetes </t>
  </si>
  <si>
    <t>Glucosidade Inhibitor</t>
  </si>
  <si>
    <t>DDP4 Inhibitor</t>
  </si>
  <si>
    <t>GLP 1 Analogue</t>
  </si>
  <si>
    <t>Metformin</t>
  </si>
  <si>
    <t>SGLT2 Inhibitor</t>
  </si>
  <si>
    <t>PPAR Agonist</t>
  </si>
  <si>
    <t>Hemoglobin A1c,%</t>
  </si>
  <si>
    <t>&gt; 6.5 %</t>
  </si>
  <si>
    <t>&lt; 5.7 %</t>
  </si>
  <si>
    <t>5.7 -6.5 %</t>
  </si>
  <si>
    <t>sulphonylurea</t>
  </si>
  <si>
    <t>Education</t>
  </si>
  <si>
    <t>Did not complete high school</t>
  </si>
  <si>
    <t>Completed high school</t>
  </si>
  <si>
    <t>Some college or vocational training</t>
  </si>
  <si>
    <t>University undergraduate</t>
  </si>
  <si>
    <t>University post- graduate</t>
  </si>
  <si>
    <t>Employment status</t>
  </si>
  <si>
    <t>Working full time or part time</t>
  </si>
  <si>
    <t>Unemployed</t>
  </si>
  <si>
    <t>Retired</t>
  </si>
  <si>
    <t>Student</t>
  </si>
  <si>
    <t>Family member diagnosed with diabetes</t>
  </si>
  <si>
    <t>Not sure</t>
  </si>
  <si>
    <t>Prescribed medicines for other illness</t>
  </si>
  <si>
    <t>Statins</t>
  </si>
  <si>
    <t>Blood pressure</t>
  </si>
  <si>
    <t>Heart disease</t>
  </si>
  <si>
    <t>Blood Pressure mmHg</t>
  </si>
  <si>
    <r>
      <rPr>
        <u/>
        <sz val="11"/>
        <color theme="1"/>
        <rFont val="Calibri"/>
        <family val="2"/>
        <scheme val="minor"/>
      </rPr>
      <t>&gt;</t>
    </r>
    <r>
      <rPr>
        <sz val="11"/>
        <color theme="1"/>
        <rFont val="Calibri"/>
        <family val="2"/>
        <scheme val="minor"/>
      </rPr>
      <t xml:space="preserve"> 140/90</t>
    </r>
  </si>
  <si>
    <t>Cholestorol Levels (mg/dL)</t>
  </si>
  <si>
    <t>&lt; 140/90</t>
  </si>
  <si>
    <t>200</t>
  </si>
  <si>
    <t>&gt; 240</t>
  </si>
  <si>
    <t>200 - 239</t>
  </si>
  <si>
    <t>Metabolic Risk Factors</t>
  </si>
  <si>
    <t>Diabetes App Usage</t>
  </si>
  <si>
    <t>Social Media Use</t>
  </si>
  <si>
    <t>Member of on line Patient Communities</t>
  </si>
  <si>
    <t>Summary of Diabetes Self -Care Activities Measure SDSCA</t>
  </si>
  <si>
    <t>Diet</t>
  </si>
  <si>
    <t>How many of the last 7 days have you followed a healthy eating plan?</t>
  </si>
  <si>
    <t>On average, over the past month, how many DAYS PER WEEK have you followed
your eating plan?</t>
  </si>
  <si>
    <t>On how many of the last SEVEN DAYS did you eat five or more servings of fruits and vegetables?</t>
  </si>
  <si>
    <t>On how many of the last SEVEN DAYS did you eat high fat foods such as red meat or full-fat dairy products?</t>
  </si>
  <si>
    <t xml:space="preserve"> On how many of the last SEVEN DAYS did you space carbohydrates evenly through the day?</t>
  </si>
  <si>
    <t xml:space="preserve">On how many  of the last SEVEN DAYS did you use plate method (portion size) to help you plan how much you ate? </t>
  </si>
  <si>
    <t xml:space="preserve">On how many  of the last SEVEN DAYS did you use carbohydrate counting method to help you plan how much you ate? </t>
  </si>
  <si>
    <t>On how many  of the last SEVEN DAYS did you use recipe search or finders to guide your nutrition?</t>
  </si>
  <si>
    <t>Score</t>
  </si>
  <si>
    <t>Exercise</t>
  </si>
  <si>
    <t>On how many of the last SEVEN DAYS did you participate in at least 30 minutes of physical activity? (Total minutes of continuous activity, including walking).</t>
  </si>
  <si>
    <t>On how many of the last SEVEN DAYS did you participate in a specific exercise session (such as swimming, walking, biking) other than what you do around the house or as part of your work?</t>
  </si>
  <si>
    <t>Blood Sugar Testing</t>
  </si>
  <si>
    <t>Foot Care</t>
  </si>
  <si>
    <t>Smoking</t>
  </si>
  <si>
    <t>On how many of the last SEVEN DAYS did you test your blood sugar</t>
  </si>
  <si>
    <t>On how many of the last SEVEN DAYS did
you test your blood sugar the number of times recommended by your health care provider?</t>
  </si>
  <si>
    <t>On how many of the last SEVEN DAYS did you check your feet?</t>
  </si>
  <si>
    <t>On how many of the last SEVEN DAYS did you inspect the inside of your shoes</t>
  </si>
  <si>
    <t>Have you smoked a cigarette—even one puff—during the past SEVEN DAYS</t>
  </si>
  <si>
    <t xml:space="preserve">No </t>
  </si>
  <si>
    <t>Yes. If yes, how many cigarettes did you smoke on an average day? Number of cigarettes:_____</t>
  </si>
  <si>
    <t>Diabetes Quality of Life Instrument</t>
  </si>
  <si>
    <t>Satisfaction</t>
  </si>
  <si>
    <t>How satisfied are you with your current treatment?</t>
  </si>
  <si>
    <t>How often do you feel pain associated with the treatment for your diabetes? </t>
  </si>
  <si>
    <t>Impact</t>
  </si>
  <si>
    <t>How often do you feel physically ill?</t>
  </si>
  <si>
    <t>How often does your diabetes interfere with your family life?</t>
  </si>
  <si>
    <t>How often do you find your diabetes limiting your social relationships and friendships?</t>
  </si>
  <si>
    <t>How often do you find your diabetes limiting your life plans such as employment, education or training?</t>
  </si>
  <si>
    <t>How often do you find your diabetes limiting your leisure activities or travels?</t>
  </si>
  <si>
    <t>Worry</t>
  </si>
  <si>
    <t>How often do you worry about whether you will pass out?</t>
  </si>
  <si>
    <t>How often do you worry that your body looks different because you have diabetes?</t>
  </si>
  <si>
    <t>How often do your worry that you will get complications from your diabetes?</t>
  </si>
  <si>
    <t>How often do you find your diabetes limiting your sexual life?</t>
  </si>
  <si>
    <t>Drinking</t>
  </si>
  <si>
    <t>On average, over the past month, how many units of DRINKS PER DAY inluding NIGHT have you drank?</t>
  </si>
  <si>
    <t>Questions</t>
  </si>
  <si>
    <t>What is your date of birth?</t>
  </si>
  <si>
    <t>What is your gender?</t>
  </si>
  <si>
    <t>Which type of Diabetes have you been diagnosed with?</t>
  </si>
  <si>
    <t>Do you use insulin injections to manage your Diabetes?</t>
  </si>
  <si>
    <t>Which of the following medications for your Diabetes hs your doctor prescribed for you? Please select all that apply</t>
  </si>
  <si>
    <t>Which of the following medications inaddition to your Diabetes medications has your doctor prescribed for you? Please select all that apply.</t>
  </si>
  <si>
    <t>What was the last reading of your "sugared red blood cells" or hemaoglobin?</t>
  </si>
  <si>
    <t>What was the last reading of your blood pressure when you were relaxed or sitting down?</t>
  </si>
  <si>
    <t>What was your last laboratory results of your cholestorol levels?</t>
  </si>
  <si>
    <t>What was your highest level of education achieved?</t>
  </si>
  <si>
    <t>What is your current employment status?</t>
  </si>
  <si>
    <t>Do you use any digital apps to help you to manage your Diabetes?</t>
  </si>
  <si>
    <t>Do you use any social media platforms eg Facebook, Twitter or Instagram to help you to manage your Diabetes?</t>
  </si>
  <si>
    <t>Do you belong to any on line Patient Communities related to your Diabetes?</t>
  </si>
  <si>
    <t>As far as you are aware, do you have any family relatives including parents or siblings who have been diagnosed with Diabetes?</t>
  </si>
  <si>
    <t>day.day/month/year</t>
  </si>
  <si>
    <t>Age range:</t>
  </si>
  <si>
    <t xml:space="preserve">create user name &amp; password, with email or social media </t>
  </si>
  <si>
    <t>If applicable, are you pregnant now?</t>
  </si>
  <si>
    <t>Pregancy Status</t>
  </si>
  <si>
    <t>Not applicable</t>
  </si>
  <si>
    <t>yes</t>
  </si>
  <si>
    <t>Not applicable (male responders)</t>
  </si>
  <si>
    <t>Questions/Prompt</t>
  </si>
  <si>
    <t>Response</t>
  </si>
  <si>
    <t>Hey there. Thank you for starting the proces to register your interest in participating in a potential clinical trial &amp; research among people diagnosed with diabetes. There are 4 sections for you to complete, eaching taking 5 -7 minutes of your time. If you decide to take a break, you can come back &amp; contiune to complete the remaining sections.</t>
  </si>
  <si>
    <t>click on email sent to activate registration. Consent to data collection and privacy terms.</t>
  </si>
  <si>
    <t>%</t>
  </si>
  <si>
    <t>Legend (Higher score indicates poorer quality of life)</t>
  </si>
  <si>
    <t xml:space="preserve">Total Score (out of 80) </t>
  </si>
  <si>
    <t>80% - 100%</t>
  </si>
  <si>
    <t>20% - 40%</t>
  </si>
  <si>
    <t>50%- 70%</t>
  </si>
  <si>
    <t xml:space="preserve">mild </t>
  </si>
  <si>
    <t>impact of living with diabetes on quality of life</t>
  </si>
  <si>
    <t>moderate</t>
  </si>
  <si>
    <t>Severe</t>
  </si>
  <si>
    <t>Action</t>
  </si>
  <si>
    <t xml:space="preserve">"Warm Hand Over": Refer them to phone screening on eligibility, matching to trials inclusion and exclusion criteria and onsite screeing. </t>
  </si>
  <si>
    <t xml:space="preserve">Park for now. Communicate every 6 months on topics of interest identified in SDSCA Measure. </t>
  </si>
  <si>
    <t>Monitor for detrioration on their quality of life. Encourage them to visit their health care team. Request an update on their Quality of Life survey every 3 months. Gauge their interest &amp; availability in participating in a trials. Communicate on their topics of interest identified in SDSCA Measure.</t>
  </si>
  <si>
    <t>Nutrition as a highly search informaton topic on the internet</t>
  </si>
  <si>
    <t>&gt; 4.9</t>
  </si>
  <si>
    <t>Mean Item Score</t>
  </si>
  <si>
    <t>&gt; 4.25</t>
  </si>
  <si>
    <t>&gt; 3.0</t>
  </si>
  <si>
    <t>&gt; 4.8</t>
  </si>
  <si>
    <t>Encourable - Self management Behaviour</t>
  </si>
  <si>
    <t>&gt; 4.4</t>
  </si>
  <si>
    <t>&gt; 2.4</t>
  </si>
  <si>
    <t>&gt; 2.9</t>
  </si>
  <si>
    <t>&gt; 3.4</t>
  </si>
  <si>
    <t>&gt; 1.5</t>
  </si>
  <si>
    <t xml:space="preserve">&lt; 2 </t>
  </si>
  <si>
    <t>Not yet ideal -Self management behaviour</t>
  </si>
  <si>
    <t>&lt; 4.9</t>
  </si>
  <si>
    <t>&lt; 4.25</t>
  </si>
  <si>
    <t>&lt; 3.0</t>
  </si>
  <si>
    <t>&lt; 4.8</t>
  </si>
  <si>
    <t>As a chronic disease, diabetes mellitus requires a high level of individual responsibility because the vast majority of daily care is handled by the patient himself.  This is a validated psychometric tool (SDSCA) about self management behaviours for diabetes.  It can help analyse behavioural problems related to reduced glycaemic control, and possibly retention in clinical trials</t>
  </si>
  <si>
    <t>&lt; 4.4</t>
  </si>
  <si>
    <t>&lt; 2.4</t>
  </si>
  <si>
    <t>&lt; 2.9</t>
  </si>
  <si>
    <t>&lt; 3.4</t>
  </si>
  <si>
    <t>&lt; 1.5</t>
  </si>
  <si>
    <t>&gt; 0</t>
  </si>
  <si>
    <t xml:space="preserve">&gt; 2 </t>
  </si>
  <si>
    <t>Additional chronic diseases</t>
  </si>
  <si>
    <t>Which other chronic illness have you also been diagnosed with by your doctor? Please select all that apply</t>
  </si>
  <si>
    <t>Hypertension</t>
  </si>
  <si>
    <t>Coronary Heart Disease</t>
  </si>
  <si>
    <t>Chronic back pain</t>
  </si>
  <si>
    <t>Asthma/chronic obstructive pulmonary disease (COPD)</t>
  </si>
  <si>
    <t>Chronic kidney disease</t>
  </si>
  <si>
    <t>Depression</t>
  </si>
  <si>
    <t>Cancer</t>
  </si>
  <si>
    <t>Chronic dermatitis/allergy</t>
  </si>
  <si>
    <t>Chronic gastrointestional disease</t>
  </si>
  <si>
    <t>Anxiety disorder</t>
  </si>
  <si>
    <t>Arthrosis or Rheumatoid Arthritis</t>
  </si>
  <si>
    <t>Parkinson`s disease or other neurological disorder</t>
  </si>
  <si>
    <t>other</t>
  </si>
  <si>
    <t>Mobility</t>
  </si>
  <si>
    <t>Which of the following are your transporation methods? Please check all that are applicable</t>
  </si>
  <si>
    <t>public transport</t>
  </si>
  <si>
    <t xml:space="preserve">bicycle </t>
  </si>
  <si>
    <t>car include motor bikes</t>
  </si>
  <si>
    <t>How long ago (years)  was your Diabetes diagnosed by a doctor  or nurse?</t>
  </si>
  <si>
    <t>Medical</t>
  </si>
  <si>
    <t>Demographics</t>
  </si>
  <si>
    <t>Patient Registration</t>
  </si>
  <si>
    <t>Request data completion</t>
  </si>
  <si>
    <t>Completion of Data Collection</t>
  </si>
  <si>
    <t>Validate registration data on line</t>
  </si>
  <si>
    <t>yes, completed now</t>
  </si>
  <si>
    <t>Direct to Patient Adveristiments on diabetes care research trials</t>
  </si>
  <si>
    <t>Social Media &amp; Patient Communities Platforms</t>
  </si>
  <si>
    <t>Accept</t>
  </si>
  <si>
    <t>Park &amp; Monitor</t>
  </si>
  <si>
    <t>&gt; 18 - 54</t>
  </si>
  <si>
    <t>55 - 65</t>
  </si>
  <si>
    <t>Criteria &amp; Decision</t>
  </si>
  <si>
    <t xml:space="preserve">Diabetes Diagnosis </t>
  </si>
  <si>
    <t>80 -100%</t>
  </si>
  <si>
    <t>50 - 70%</t>
  </si>
  <si>
    <t>SDSCA Measure, Self Management Behaviour for Diabetes Care</t>
  </si>
  <si>
    <t>managed metabolic risk factors (treated)</t>
  </si>
  <si>
    <t>metabolic risk factors (untreated)</t>
  </si>
  <si>
    <t xml:space="preserve">Encourable  </t>
  </si>
  <si>
    <t>Actions</t>
  </si>
  <si>
    <t xml:space="preserve">  Not yet ideal</t>
  </si>
  <si>
    <t xml:space="preserve"> Diet items are driving the Not Yet Ideal profile</t>
  </si>
  <si>
    <t>Push information on diet and recipies</t>
  </si>
  <si>
    <t>"Warm Hand Over": Contact for telephone screening</t>
  </si>
  <si>
    <t>Match their criteria to inclusion/exclusion criteria of recruiting clinical trials</t>
  </si>
  <si>
    <t>Find a clinical site close to them, and book an appointment</t>
  </si>
  <si>
    <t>Address their concerns and questions about clinical trials</t>
  </si>
  <si>
    <t>"Keep them Engaged &amp; supported": 3 months follow up esp to update the Diabetes Quality of Life Score.</t>
  </si>
  <si>
    <t>Check if them if they would like to be considered for clinical trials participation</t>
  </si>
  <si>
    <t xml:space="preserve">Videos &amp; Training about clinical trials participations. </t>
  </si>
  <si>
    <t>Patient Enrolled.  If not enrolled, maintain and communicate that they will be considered for future clinical trials.</t>
  </si>
  <si>
    <t>metabolic risk factors (untreated &amp; uncontrolled)</t>
  </si>
  <si>
    <t xml:space="preserve">Patients aged between 18 - 65 years of age and have a confirmed dagnosis of diabetes by their doctor are elibilible to be considered for participation in clinical trial </t>
  </si>
  <si>
    <t>ChatBot 1</t>
  </si>
  <si>
    <t>Declined &lt; 18 &amp; &gt; 65 yrs old and without a confirmed diagnosis of diabetes</t>
  </si>
  <si>
    <t>Declined when score &lt;40%</t>
  </si>
  <si>
    <t>" Currently, clinical trials are generally conducted in the follow age grous: 18 - 65 years</t>
  </si>
  <si>
    <t xml:space="preserve"> "Currently, we are registering those patients whose life has been severely or moderated impacted from a diagnosis of diabetes</t>
  </si>
  <si>
    <t>Contine with Patient Registration</t>
  </si>
  <si>
    <t>Google sheets</t>
  </si>
  <si>
    <t>Diabetes QoL Score (Severe - moderately impacted)</t>
  </si>
  <si>
    <t>Complete Diabetes Quality of Life  QoL Score. Those with scores of 100 - 41% will be gated to the next registration stage.</t>
  </si>
  <si>
    <t>Not Gated</t>
  </si>
  <si>
    <t>"A thank you note" to explain that their participating in a clinical trials would be challenging.  Urge them to contact their health care team for follow up.</t>
  </si>
  <si>
    <t>Overall Weighting</t>
  </si>
  <si>
    <t>&gt; 65, declined stage 1 Rego</t>
  </si>
  <si>
    <t>Not a Diabetes patient, declined stage 1 Rego</t>
  </si>
  <si>
    <t>20 - 40%, decline stage 2 Rego</t>
  </si>
  <si>
    <t>Legend:</t>
  </si>
  <si>
    <t>Response marked in Red</t>
  </si>
  <si>
    <t>Joel`s score</t>
  </si>
  <si>
    <t>minimal impact from Diabetes</t>
  </si>
  <si>
    <t>Highly impacted from Diabetes</t>
  </si>
  <si>
    <t>How dis-satisfied are you with the amount of time it takes to manage your diabetes?</t>
  </si>
  <si>
    <t>How dis-satisfied are you with the amount of time you spend getting checkups?</t>
  </si>
  <si>
    <t>How dis- satisfied are you with the time it takes to determine your sugar level?</t>
  </si>
  <si>
    <t>How dis -satisfied are you with your knowledge about your diabetes?</t>
  </si>
  <si>
    <t>How dis - satisfied are you with life in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</si>
</sst>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name val="Calibri"/>
      <family val="2"/>
      <scheme val="minor"/>
    </font>
    <font>
      <u/>
      <sz val="11"/>
      <color theme="1"/>
      <name val="Calibri"/>
      <family val="2"/>
      <scheme val="minor"/>
    </font>
    <font>
      <sz val="10"/>
      <color rgb="FF222222"/>
      <name val="Arial"/>
      <family val="2"/>
    </font>
    <font>
      <sz val="10"/>
      <color rgb="FF000000"/>
      <name val="Minion W08 Regular_1167271"/>
    </font>
    <font>
      <b/>
      <sz val="11"/>
      <name val="Calibri"/>
      <family val="2"/>
      <scheme val="minor"/>
    </font>
    <font>
      <b/>
      <sz val="11"/>
      <color theme="0"/>
      <name val="Calibri Light"/>
      <family val="2"/>
    </font>
    <font>
      <sz val="9"/>
      <color indexed="81"/>
      <name val="Tahoma"/>
      <charset val="1"/>
    </font>
    <font>
      <b/>
      <sz val="9"/>
      <color indexed="81"/>
      <name val="Tahoma"/>
      <charset val="1"/>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2"/>
        <bgColor indexed="64"/>
      </patternFill>
    </fill>
    <fill>
      <patternFill patternType="solid">
        <fgColor theme="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bgColor indexed="64"/>
      </patternFill>
    </fill>
    <fill>
      <patternFill patternType="solid">
        <fgColor rgb="FFFF00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9999"/>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40">
    <xf numFmtId="0" fontId="0" fillId="0" borderId="0" xfId="0"/>
    <xf numFmtId="0" fontId="0" fillId="0" borderId="0" xfId="0" applyAlignment="1">
      <alignment wrapText="1"/>
    </xf>
    <xf numFmtId="0" fontId="0" fillId="0" borderId="0" xfId="0" applyAlignment="1"/>
    <xf numFmtId="0" fontId="0" fillId="8" borderId="1" xfId="0" applyFill="1" applyBorder="1"/>
    <xf numFmtId="0" fontId="0" fillId="8" borderId="1" xfId="0" applyFill="1" applyBorder="1" applyAlignment="1">
      <alignment wrapText="1"/>
    </xf>
    <xf numFmtId="49" fontId="0" fillId="0" borderId="0" xfId="0" applyNumberFormat="1" applyFill="1" applyBorder="1"/>
    <xf numFmtId="0" fontId="0" fillId="8" borderId="1" xfId="0" applyFill="1" applyBorder="1" applyAlignment="1">
      <alignment vertical="center" wrapText="1"/>
    </xf>
    <xf numFmtId="0" fontId="0" fillId="0" borderId="0" xfId="0" applyFill="1" applyBorder="1" applyAlignment="1">
      <alignment wrapText="1"/>
    </xf>
    <xf numFmtId="0" fontId="2" fillId="3" borderId="0" xfId="2"/>
    <xf numFmtId="0" fontId="5" fillId="5" borderId="1" xfId="0" applyFont="1" applyFill="1" applyBorder="1" applyAlignment="1">
      <alignment vertical="center" wrapText="1"/>
    </xf>
    <xf numFmtId="0" fontId="5" fillId="5" borderId="1" xfId="0" applyFont="1" applyFill="1" applyBorder="1" applyAlignment="1">
      <alignment vertical="top" wrapText="1"/>
    </xf>
    <xf numFmtId="0" fontId="3" fillId="4" borderId="0" xfId="3" applyAlignment="1">
      <alignment vertical="center"/>
    </xf>
    <xf numFmtId="0" fontId="2" fillId="3" borderId="0" xfId="2" applyAlignment="1">
      <alignment vertical="top" wrapText="1"/>
    </xf>
    <xf numFmtId="0" fontId="0" fillId="8" borderId="1" xfId="0" applyFill="1" applyBorder="1" applyAlignment="1">
      <alignment vertical="top" wrapText="1"/>
    </xf>
    <xf numFmtId="0" fontId="0" fillId="8" borderId="1" xfId="0" applyFont="1" applyFill="1" applyBorder="1" applyAlignment="1">
      <alignment vertical="top" wrapText="1"/>
    </xf>
    <xf numFmtId="0" fontId="5" fillId="5" borderId="1" xfId="0" applyFont="1" applyFill="1" applyBorder="1" applyAlignment="1">
      <alignment horizontal="center" vertical="center" wrapText="1"/>
    </xf>
    <xf numFmtId="0" fontId="0" fillId="8" borderId="7" xfId="0" applyFill="1" applyBorder="1" applyAlignment="1">
      <alignment wrapText="1"/>
    </xf>
    <xf numFmtId="0" fontId="5" fillId="9" borderId="1" xfId="0" applyFont="1" applyFill="1" applyBorder="1" applyAlignment="1">
      <alignment horizontal="center" vertical="center"/>
    </xf>
    <xf numFmtId="0" fontId="3" fillId="4" borderId="0" xfId="3" applyAlignment="1">
      <alignment horizontal="center" vertical="center"/>
    </xf>
    <xf numFmtId="0" fontId="3" fillId="4" borderId="0" xfId="3" applyAlignment="1">
      <alignment horizontal="center" vertical="center" wrapText="1"/>
    </xf>
    <xf numFmtId="0" fontId="0" fillId="8" borderId="7" xfId="0" applyFill="1" applyBorder="1" applyAlignment="1">
      <alignment horizontal="left" vertical="top" wrapText="1"/>
    </xf>
    <xf numFmtId="0" fontId="5" fillId="5" borderId="1" xfId="0" applyFont="1" applyFill="1" applyBorder="1" applyAlignment="1">
      <alignment horizontal="left" vertical="top" wrapText="1"/>
    </xf>
    <xf numFmtId="0" fontId="0" fillId="0" borderId="0" xfId="0" applyAlignment="1">
      <alignment horizontal="center" vertical="center" wrapText="1"/>
    </xf>
    <xf numFmtId="0" fontId="3" fillId="4" borderId="0" xfId="3" applyAlignment="1">
      <alignment horizontal="center"/>
    </xf>
    <xf numFmtId="0" fontId="0" fillId="8" borderId="1" xfId="0" applyFill="1" applyBorder="1" applyAlignment="1">
      <alignment horizontal="left" vertical="center" wrapText="1"/>
    </xf>
    <xf numFmtId="0" fontId="12" fillId="8" borderId="1" xfId="0" applyFont="1" applyFill="1" applyBorder="1" applyAlignment="1">
      <alignment wrapText="1"/>
    </xf>
    <xf numFmtId="0" fontId="12" fillId="8" borderId="1" xfId="0" applyFont="1" applyFill="1" applyBorder="1" applyAlignment="1">
      <alignment vertical="top" wrapText="1"/>
    </xf>
    <xf numFmtId="0" fontId="3" fillId="4" borderId="1" xfId="3" applyBorder="1" applyAlignment="1">
      <alignment vertical="center" wrapText="1"/>
    </xf>
    <xf numFmtId="0" fontId="3" fillId="4" borderId="1" xfId="3" applyBorder="1" applyAlignment="1">
      <alignment horizontal="center" vertical="center" wrapText="1"/>
    </xf>
    <xf numFmtId="0" fontId="1" fillId="8" borderId="1" xfId="1" applyFill="1" applyBorder="1" applyAlignment="1">
      <alignment vertical="center" wrapText="1"/>
    </xf>
    <xf numFmtId="0" fontId="3" fillId="4" borderId="1" xfId="3" applyBorder="1" applyAlignment="1">
      <alignment horizontal="center" vertical="center"/>
    </xf>
    <xf numFmtId="0" fontId="0" fillId="8" borderId="1" xfId="0" applyFill="1" applyBorder="1" applyAlignment="1">
      <alignment horizontal="left" vertical="top" wrapText="1"/>
    </xf>
    <xf numFmtId="0" fontId="0" fillId="8" borderId="1" xfId="0" applyFill="1" applyBorder="1" applyAlignment="1">
      <alignment horizontal="center" vertical="center" wrapText="1"/>
    </xf>
    <xf numFmtId="0" fontId="3" fillId="0" borderId="0" xfId="3" applyFill="1"/>
    <xf numFmtId="0" fontId="9" fillId="8" borderId="1" xfId="0" applyFont="1" applyFill="1" applyBorder="1" applyAlignment="1">
      <alignment horizontal="left" vertical="center" wrapText="1"/>
    </xf>
    <xf numFmtId="0" fontId="3" fillId="0" borderId="0" xfId="3" applyFill="1" applyBorder="1" applyAlignment="1">
      <alignment horizontal="center" vertical="center"/>
    </xf>
    <xf numFmtId="0" fontId="5" fillId="9" borderId="1" xfId="0" applyFont="1" applyFill="1" applyBorder="1" applyAlignment="1">
      <alignment horizontal="center" vertical="center" wrapText="1"/>
    </xf>
    <xf numFmtId="1" fontId="0" fillId="0" borderId="0" xfId="0" applyNumberFormat="1"/>
    <xf numFmtId="0" fontId="12" fillId="8" borderId="0" xfId="0" applyFont="1" applyFill="1" applyBorder="1" applyAlignment="1">
      <alignment wrapText="1"/>
    </xf>
    <xf numFmtId="0" fontId="0" fillId="0" borderId="0" xfId="0" applyAlignment="1">
      <alignment horizontal="center" vertical="center"/>
    </xf>
    <xf numFmtId="0" fontId="5" fillId="10" borderId="0" xfId="0" applyFont="1" applyFill="1" applyAlignment="1">
      <alignment horizontal="center" vertical="center"/>
    </xf>
    <xf numFmtId="0" fontId="5" fillId="11" borderId="0" xfId="0" applyFont="1" applyFill="1" applyAlignment="1">
      <alignment horizontal="center" vertical="center"/>
    </xf>
    <xf numFmtId="0" fontId="5" fillId="12" borderId="0" xfId="0" applyFont="1" applyFill="1" applyAlignment="1">
      <alignment horizontal="center" vertical="center" wrapText="1"/>
    </xf>
    <xf numFmtId="0" fontId="4" fillId="6" borderId="0" xfId="0" applyFont="1" applyFill="1" applyAlignment="1">
      <alignment horizontal="center" vertical="center" wrapText="1"/>
    </xf>
    <xf numFmtId="0" fontId="4" fillId="6" borderId="0" xfId="0" applyFont="1" applyFill="1" applyAlignment="1">
      <alignment horizontal="center" vertical="top" wrapText="1"/>
    </xf>
    <xf numFmtId="0" fontId="0" fillId="0" borderId="2" xfId="0" applyBorder="1" applyAlignment="1">
      <alignment vertical="center"/>
    </xf>
    <xf numFmtId="9" fontId="0" fillId="0" borderId="7" xfId="0" applyNumberFormat="1" applyBorder="1" applyAlignment="1">
      <alignment horizontal="center" vertical="center"/>
    </xf>
    <xf numFmtId="9" fontId="0" fillId="0" borderId="3" xfId="0" applyNumberFormat="1" applyBorder="1" applyAlignment="1">
      <alignment horizontal="center" vertical="center"/>
    </xf>
    <xf numFmtId="0" fontId="0" fillId="0" borderId="2" xfId="0"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vertical="top" wrapText="1"/>
    </xf>
    <xf numFmtId="49" fontId="0" fillId="0" borderId="0" xfId="0" applyNumberFormat="1" applyFill="1" applyBorder="1" applyAlignment="1">
      <alignment horizontal="center" vertical="center" wrapText="1"/>
    </xf>
    <xf numFmtId="0" fontId="13" fillId="9" borderId="0" xfId="1" applyFont="1" applyFill="1" applyAlignment="1">
      <alignment horizontal="center" vertical="top" wrapText="1"/>
    </xf>
    <xf numFmtId="0" fontId="5" fillId="10" borderId="0" xfId="0" applyFont="1" applyFill="1" applyAlignment="1">
      <alignment wrapText="1"/>
    </xf>
    <xf numFmtId="0" fontId="0" fillId="0" borderId="0" xfId="0" applyFont="1"/>
    <xf numFmtId="49" fontId="0" fillId="0" borderId="0" xfId="0" applyNumberFormat="1" applyFont="1" applyFill="1" applyBorder="1"/>
    <xf numFmtId="0" fontId="3" fillId="0" borderId="0" xfId="3" applyFont="1" applyFill="1" applyBorder="1" applyAlignment="1">
      <alignment horizontal="center" vertical="center" wrapText="1"/>
    </xf>
    <xf numFmtId="0" fontId="0" fillId="0" borderId="0" xfId="0" applyFont="1" applyFill="1" applyBorder="1" applyAlignment="1">
      <alignment wrapText="1"/>
    </xf>
    <xf numFmtId="0" fontId="0" fillId="0" borderId="1" xfId="0" applyBorder="1" applyAlignment="1">
      <alignment horizontal="center" vertical="center"/>
    </xf>
    <xf numFmtId="0" fontId="0" fillId="0" borderId="0" xfId="0" applyFill="1" applyBorder="1" applyAlignment="1">
      <alignment horizontal="center" vertical="center" wrapText="1"/>
    </xf>
    <xf numFmtId="49" fontId="0" fillId="0" borderId="0" xfId="0" applyNumberFormat="1" applyAlignment="1">
      <alignment horizontal="center" vertical="center"/>
    </xf>
    <xf numFmtId="49" fontId="0" fillId="0" borderId="0" xfId="0" applyNumberFormat="1" applyFill="1" applyBorder="1" applyAlignment="1">
      <alignment horizontal="center" vertical="center"/>
    </xf>
    <xf numFmtId="0" fontId="11" fillId="0" borderId="0" xfId="0" applyFont="1" applyAlignment="1">
      <alignment horizontal="center" vertical="center"/>
    </xf>
    <xf numFmtId="0" fontId="9" fillId="7" borderId="2"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14" borderId="1" xfId="0" applyFill="1" applyBorder="1" applyAlignment="1">
      <alignment horizontal="center" vertical="center" wrapText="1"/>
    </xf>
    <xf numFmtId="0" fontId="9" fillId="7" borderId="1" xfId="0" applyFont="1" applyFill="1" applyBorder="1" applyAlignment="1">
      <alignment horizontal="center" vertical="center" wrapText="1"/>
    </xf>
    <xf numFmtId="9" fontId="3" fillId="4" borderId="1" xfId="3" applyNumberFormat="1" applyBorder="1" applyAlignment="1">
      <alignment horizontal="center" vertical="center" wrapText="1"/>
    </xf>
    <xf numFmtId="0" fontId="1" fillId="2" borderId="1" xfId="1" applyBorder="1" applyAlignment="1">
      <alignment horizontal="center" vertical="center" wrapText="1"/>
    </xf>
    <xf numFmtId="0" fontId="2" fillId="3" borderId="1" xfId="2" applyBorder="1" applyAlignment="1">
      <alignment horizontal="center" vertical="center" wrapText="1"/>
    </xf>
    <xf numFmtId="0" fontId="1" fillId="2" borderId="7" xfId="1" applyBorder="1" applyAlignment="1">
      <alignment horizontal="center" vertical="center" wrapText="1"/>
    </xf>
    <xf numFmtId="0" fontId="1" fillId="2" borderId="3" xfId="1" applyBorder="1" applyAlignment="1">
      <alignment horizontal="center" vertical="center" wrapText="1"/>
    </xf>
    <xf numFmtId="0" fontId="0" fillId="13" borderId="7" xfId="0" applyFill="1" applyBorder="1" applyAlignment="1">
      <alignment horizontal="center" vertical="center" wrapText="1"/>
    </xf>
    <xf numFmtId="0" fontId="0" fillId="13" borderId="3" xfId="0" applyFill="1" applyBorder="1" applyAlignment="1">
      <alignment horizontal="center" vertical="center" wrapText="1"/>
    </xf>
    <xf numFmtId="0" fontId="0" fillId="7" borderId="2" xfId="0" applyFill="1" applyBorder="1" applyAlignment="1">
      <alignment horizontal="center" vertical="center" wrapText="1"/>
    </xf>
    <xf numFmtId="0" fontId="0" fillId="7" borderId="7" xfId="0" applyFill="1" applyBorder="1" applyAlignment="1">
      <alignment horizontal="center" vertical="center" wrapText="1"/>
    </xf>
    <xf numFmtId="0" fontId="0" fillId="7" borderId="3" xfId="0" applyFill="1" applyBorder="1" applyAlignment="1">
      <alignment horizontal="center" vertical="center" wrapText="1"/>
    </xf>
    <xf numFmtId="0" fontId="0" fillId="7" borderId="1" xfId="0" applyFill="1" applyBorder="1" applyAlignment="1">
      <alignment horizontal="center" vertical="center" wrapText="1"/>
    </xf>
    <xf numFmtId="0" fontId="0" fillId="0" borderId="0" xfId="0" applyBorder="1" applyAlignment="1">
      <alignment horizontal="center" vertical="top" wrapText="1"/>
    </xf>
    <xf numFmtId="0" fontId="0" fillId="14" borderId="1" xfId="0" applyFill="1" applyBorder="1" applyAlignment="1">
      <alignment horizontal="center" vertical="top" wrapText="1"/>
    </xf>
    <xf numFmtId="0" fontId="0" fillId="0" borderId="0" xfId="0" applyFill="1" applyBorder="1" applyAlignment="1">
      <alignment horizontal="center" vertical="top" wrapText="1"/>
    </xf>
    <xf numFmtId="0" fontId="0" fillId="0" borderId="2" xfId="0" applyBorder="1" applyAlignment="1">
      <alignment horizontal="center" vertical="top" wrapText="1"/>
    </xf>
    <xf numFmtId="0" fontId="0" fillId="0" borderId="0" xfId="0" applyBorder="1"/>
    <xf numFmtId="0" fontId="0" fillId="0" borderId="7" xfId="0" applyBorder="1" applyAlignment="1">
      <alignment horizontal="center" vertical="top" wrapText="1"/>
    </xf>
    <xf numFmtId="0" fontId="0" fillId="10" borderId="0" xfId="0" applyFill="1" applyAlignment="1">
      <alignment horizontal="center" vertical="center"/>
    </xf>
    <xf numFmtId="49" fontId="0" fillId="10" borderId="0" xfId="0" applyNumberFormat="1" applyFill="1" applyBorder="1" applyAlignment="1">
      <alignment horizontal="center" vertical="center" wrapText="1"/>
    </xf>
    <xf numFmtId="0" fontId="0" fillId="10" borderId="0" xfId="0" applyFill="1" applyAlignment="1">
      <alignment horizontal="center" vertical="center" wrapText="1"/>
    </xf>
    <xf numFmtId="49" fontId="0" fillId="10" borderId="0" xfId="0" applyNumberFormat="1" applyFill="1" applyAlignment="1">
      <alignment horizontal="center" vertical="center" wrapText="1"/>
    </xf>
    <xf numFmtId="49" fontId="0" fillId="10" borderId="0" xfId="0" applyNumberFormat="1" applyFill="1" applyBorder="1"/>
    <xf numFmtId="49" fontId="0" fillId="10" borderId="0" xfId="0" applyNumberFormat="1" applyFill="1" applyBorder="1" applyAlignment="1">
      <alignment horizontal="center" vertical="center"/>
    </xf>
    <xf numFmtId="0" fontId="0" fillId="10" borderId="0" xfId="0" applyFill="1"/>
    <xf numFmtId="0" fontId="0" fillId="0" borderId="0" xfId="0" applyFill="1" applyAlignment="1">
      <alignment horizontal="center" vertical="center"/>
    </xf>
    <xf numFmtId="0" fontId="0" fillId="0" borderId="0" xfId="0" applyAlignment="1">
      <alignment horizontal="center"/>
    </xf>
    <xf numFmtId="0" fontId="5" fillId="5" borderId="4" xfId="0" applyFont="1" applyFill="1" applyBorder="1" applyAlignment="1">
      <alignment horizontal="center" wrapText="1"/>
    </xf>
    <xf numFmtId="0" fontId="5" fillId="5" borderId="5" xfId="0" applyFont="1" applyFill="1" applyBorder="1" applyAlignment="1">
      <alignment horizontal="center" wrapText="1"/>
    </xf>
    <xf numFmtId="0" fontId="5" fillId="5" borderId="6" xfId="0" applyFont="1" applyFill="1" applyBorder="1" applyAlignment="1">
      <alignment horizontal="center" wrapText="1"/>
    </xf>
    <xf numFmtId="0" fontId="5" fillId="5" borderId="5" xfId="0" applyFont="1" applyFill="1" applyBorder="1" applyAlignment="1">
      <alignment horizontal="center" vertical="center" wrapText="1"/>
    </xf>
    <xf numFmtId="0" fontId="2" fillId="3" borderId="0" xfId="2" applyAlignment="1">
      <alignment horizontal="center" vertical="top" wrapText="1"/>
    </xf>
    <xf numFmtId="0" fontId="2" fillId="3" borderId="0" xfId="2" applyAlignment="1">
      <alignment horizontal="center" vertical="center" wrapText="1"/>
    </xf>
    <xf numFmtId="0" fontId="5" fillId="5" borderId="4"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0" fillId="0" borderId="0" xfId="0" applyAlignment="1">
      <alignment horizontal="center" vertical="top" wrapText="1"/>
    </xf>
    <xf numFmtId="0" fontId="0" fillId="0" borderId="8" xfId="0" applyBorder="1" applyAlignment="1">
      <alignment horizontal="left" vertical="center" wrapText="1"/>
    </xf>
    <xf numFmtId="0" fontId="14" fillId="6" borderId="0" xfId="0" applyFont="1" applyFill="1" applyAlignment="1">
      <alignment horizontal="center" vertical="center" wrapText="1"/>
    </xf>
    <xf numFmtId="0" fontId="0" fillId="7" borderId="2" xfId="0" applyFill="1" applyBorder="1" applyAlignment="1">
      <alignment horizontal="center" vertical="center" wrapText="1"/>
    </xf>
    <xf numFmtId="0" fontId="0" fillId="7" borderId="7" xfId="0" applyFill="1" applyBorder="1" applyAlignment="1">
      <alignment horizontal="center" vertical="center" wrapText="1"/>
    </xf>
    <xf numFmtId="0" fontId="0" fillId="7" borderId="3" xfId="0" applyFill="1" applyBorder="1" applyAlignment="1">
      <alignment horizontal="center" vertical="center" wrapText="1"/>
    </xf>
    <xf numFmtId="0" fontId="0" fillId="7" borderId="4" xfId="0" applyFill="1" applyBorder="1" applyAlignment="1">
      <alignment horizontal="center"/>
    </xf>
    <xf numFmtId="0" fontId="0" fillId="7" borderId="6" xfId="0" applyFill="1" applyBorder="1" applyAlignment="1">
      <alignment horizontal="center"/>
    </xf>
    <xf numFmtId="0" fontId="6" fillId="6" borderId="0" xfId="0" applyFont="1" applyFill="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14" borderId="2" xfId="0" applyFill="1" applyBorder="1" applyAlignment="1">
      <alignment horizontal="center" vertical="center" wrapText="1"/>
    </xf>
    <xf numFmtId="0" fontId="0" fillId="14" borderId="3" xfId="0" applyFill="1" applyBorder="1" applyAlignment="1">
      <alignment horizontal="center" vertical="center" wrapText="1"/>
    </xf>
    <xf numFmtId="0" fontId="0" fillId="8" borderId="2" xfId="0" applyFill="1" applyBorder="1" applyAlignment="1">
      <alignment horizontal="center" vertical="center" wrapText="1"/>
    </xf>
    <xf numFmtId="0" fontId="0" fillId="8" borderId="3" xfId="0" applyFill="1" applyBorder="1" applyAlignment="1">
      <alignment horizontal="center" vertical="center" wrapText="1"/>
    </xf>
    <xf numFmtId="9" fontId="3" fillId="4" borderId="2" xfId="3" applyNumberFormat="1" applyBorder="1" applyAlignment="1">
      <alignment horizontal="center" vertical="center" wrapText="1"/>
    </xf>
    <xf numFmtId="9" fontId="3" fillId="4" borderId="3" xfId="3" applyNumberFormat="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3" fillId="4" borderId="0" xfId="3" applyBorder="1" applyAlignment="1">
      <alignment horizontal="center" wrapText="1"/>
    </xf>
    <xf numFmtId="0" fontId="3" fillId="4" borderId="8" xfId="3" applyBorder="1" applyAlignment="1">
      <alignment horizontal="center" wrapText="1"/>
    </xf>
    <xf numFmtId="0" fontId="0" fillId="0" borderId="2" xfId="0" applyFill="1" applyBorder="1" applyAlignment="1">
      <alignment horizontal="center" vertical="center" wrapText="1"/>
    </xf>
    <xf numFmtId="0" fontId="0" fillId="0" borderId="7" xfId="0" applyFill="1" applyBorder="1" applyAlignment="1">
      <alignment horizontal="center" vertical="center" wrapText="1"/>
    </xf>
    <xf numFmtId="0" fontId="0" fillId="0" borderId="3" xfId="0" applyFill="1" applyBorder="1" applyAlignment="1">
      <alignment horizontal="center" vertical="center" wrapText="1"/>
    </xf>
    <xf numFmtId="0" fontId="0" fillId="7" borderId="4" xfId="0" applyFill="1" applyBorder="1" applyAlignment="1">
      <alignment horizontal="center" vertical="center" wrapText="1"/>
    </xf>
    <xf numFmtId="0" fontId="0" fillId="7" borderId="6" xfId="0" applyFill="1" applyBorder="1" applyAlignment="1">
      <alignment horizontal="center" vertical="center" wrapText="1"/>
    </xf>
    <xf numFmtId="0" fontId="5" fillId="7" borderId="4"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1" fillId="2" borderId="2" xfId="1" applyBorder="1" applyAlignment="1">
      <alignment horizontal="center" vertical="center" wrapText="1"/>
    </xf>
    <xf numFmtId="0" fontId="1" fillId="2" borderId="7" xfId="1" applyBorder="1" applyAlignment="1">
      <alignment horizontal="center" vertical="center" wrapText="1"/>
    </xf>
    <xf numFmtId="0" fontId="0" fillId="13" borderId="2" xfId="0" applyFill="1" applyBorder="1" applyAlignment="1">
      <alignment horizontal="center" vertical="center" wrapText="1"/>
    </xf>
    <xf numFmtId="0" fontId="0" fillId="13" borderId="7" xfId="0" applyFill="1" applyBorder="1" applyAlignment="1">
      <alignment horizontal="center" vertical="center" wrapText="1"/>
    </xf>
    <xf numFmtId="0" fontId="2" fillId="3" borderId="2" xfId="2" applyBorder="1" applyAlignment="1">
      <alignment horizontal="center" vertical="center" wrapText="1"/>
    </xf>
    <xf numFmtId="0" fontId="2" fillId="3" borderId="7" xfId="2" applyBorder="1" applyAlignment="1">
      <alignment horizontal="center" vertical="center" wrapText="1"/>
    </xf>
    <xf numFmtId="0" fontId="2" fillId="3" borderId="3" xfId="2" applyBorder="1" applyAlignment="1">
      <alignment horizontal="center" vertical="center"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374650</xdr:colOff>
      <xdr:row>2</xdr:row>
      <xdr:rowOff>63500</xdr:rowOff>
    </xdr:from>
    <xdr:to>
      <xdr:col>9</xdr:col>
      <xdr:colOff>228721</xdr:colOff>
      <xdr:row>3</xdr:row>
      <xdr:rowOff>3022762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711950" y="628650"/>
          <a:ext cx="2355971" cy="3149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436008</xdr:colOff>
      <xdr:row>8</xdr:row>
      <xdr:rowOff>53340</xdr:rowOff>
    </xdr:from>
    <xdr:to>
      <xdr:col>17</xdr:col>
      <xdr:colOff>320039</xdr:colOff>
      <xdr:row>12</xdr:row>
      <xdr:rowOff>350520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1203068" y="3589020"/>
          <a:ext cx="2512931" cy="2392680"/>
        </a:xfrm>
        <a:prstGeom prst="rect">
          <a:avLst/>
        </a:prstGeom>
      </xdr:spPr>
    </xdr:pic>
    <xdr:clientData/>
  </xdr:twoCellAnchor>
  <xdr:twoCellAnchor editAs="oneCell">
    <xdr:from>
      <xdr:col>10</xdr:col>
      <xdr:colOff>401107</xdr:colOff>
      <xdr:row>13</xdr:row>
      <xdr:rowOff>137161</xdr:rowOff>
    </xdr:from>
    <xdr:to>
      <xdr:col>14</xdr:col>
      <xdr:colOff>91440</xdr:colOff>
      <xdr:row>19</xdr:row>
      <xdr:rowOff>200305</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9667027" y="7620001"/>
          <a:ext cx="2303993" cy="24939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327660</xdr:colOff>
      <xdr:row>18</xdr:row>
      <xdr:rowOff>164931</xdr:rowOff>
    </xdr:from>
    <xdr:to>
      <xdr:col>5</xdr:col>
      <xdr:colOff>397162</xdr:colOff>
      <xdr:row>34</xdr:row>
      <xdr:rowOff>91954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327660" y="14490531"/>
          <a:ext cx="5106322" cy="28531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0</xdr:colOff>
      <xdr:row>3</xdr:row>
      <xdr:rowOff>655320</xdr:rowOff>
    </xdr:from>
    <xdr:to>
      <xdr:col>13</xdr:col>
      <xdr:colOff>175260</xdr:colOff>
      <xdr:row>12</xdr:row>
      <xdr:rowOff>396240</xdr:rowOff>
    </xdr:to>
    <xdr:sp macro="" textlink="">
      <xdr:nvSpPr>
        <xdr:cNvPr id="11" name="Bent-Up Arrow 10">
          <a:extLst>
            <a:ext uri="{FF2B5EF4-FFF2-40B4-BE49-F238E27FC236}">
              <a16:creationId xmlns:a16="http://schemas.microsoft.com/office/drawing/2014/main" id="{00000000-0008-0000-0400-00000B000000}"/>
            </a:ext>
          </a:extLst>
        </xdr:cNvPr>
        <xdr:cNvSpPr/>
      </xdr:nvSpPr>
      <xdr:spPr>
        <a:xfrm>
          <a:off x="6751320" y="1226820"/>
          <a:ext cx="975360" cy="4290060"/>
        </a:xfrm>
        <a:prstGeom prst="bentUp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11</xdr:col>
      <xdr:colOff>160020</xdr:colOff>
      <xdr:row>7</xdr:row>
      <xdr:rowOff>68580</xdr:rowOff>
    </xdr:from>
    <xdr:to>
      <xdr:col>11</xdr:col>
      <xdr:colOff>655320</xdr:colOff>
      <xdr:row>11</xdr:row>
      <xdr:rowOff>266700</xdr:rowOff>
    </xdr:to>
    <xdr:sp macro="" textlink="">
      <xdr:nvSpPr>
        <xdr:cNvPr id="2" name="Down Arrow 1">
          <a:extLst>
            <a:ext uri="{FF2B5EF4-FFF2-40B4-BE49-F238E27FC236}">
              <a16:creationId xmlns:a16="http://schemas.microsoft.com/office/drawing/2014/main" id="{00000000-0008-0000-0400-000002000000}"/>
            </a:ext>
          </a:extLst>
        </xdr:cNvPr>
        <xdr:cNvSpPr/>
      </xdr:nvSpPr>
      <xdr:spPr>
        <a:xfrm>
          <a:off x="4526280" y="1165860"/>
          <a:ext cx="495300" cy="929640"/>
        </a:xfrm>
        <a:prstGeom prst="downArrow">
          <a:avLst/>
        </a:prstGeom>
        <a:solidFill>
          <a:schemeClr val="accent6">
            <a:lumMod val="40000"/>
            <a:lumOff val="60000"/>
          </a:schemeClr>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10</xdr:col>
      <xdr:colOff>297180</xdr:colOff>
      <xdr:row>7</xdr:row>
      <xdr:rowOff>45720</xdr:rowOff>
    </xdr:from>
    <xdr:to>
      <xdr:col>10</xdr:col>
      <xdr:colOff>640080</xdr:colOff>
      <xdr:row>8</xdr:row>
      <xdr:rowOff>144780</xdr:rowOff>
    </xdr:to>
    <xdr:sp macro="" textlink="">
      <xdr:nvSpPr>
        <xdr:cNvPr id="3" name="Down Arrow 2">
          <a:extLst>
            <a:ext uri="{FF2B5EF4-FFF2-40B4-BE49-F238E27FC236}">
              <a16:creationId xmlns:a16="http://schemas.microsoft.com/office/drawing/2014/main" id="{00000000-0008-0000-0400-000003000000}"/>
            </a:ext>
          </a:extLst>
        </xdr:cNvPr>
        <xdr:cNvSpPr/>
      </xdr:nvSpPr>
      <xdr:spPr>
        <a:xfrm>
          <a:off x="3733800" y="1143000"/>
          <a:ext cx="342900" cy="28194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10</xdr:col>
      <xdr:colOff>175260</xdr:colOff>
      <xdr:row>12</xdr:row>
      <xdr:rowOff>53340</xdr:rowOff>
    </xdr:from>
    <xdr:to>
      <xdr:col>10</xdr:col>
      <xdr:colOff>826008</xdr:colOff>
      <xdr:row>12</xdr:row>
      <xdr:rowOff>502920</xdr:rowOff>
    </xdr:to>
    <xdr:sp macro="" textlink="">
      <xdr:nvSpPr>
        <xdr:cNvPr id="4" name="Right Arrow 3">
          <a:extLst>
            <a:ext uri="{FF2B5EF4-FFF2-40B4-BE49-F238E27FC236}">
              <a16:creationId xmlns:a16="http://schemas.microsoft.com/office/drawing/2014/main" id="{00000000-0008-0000-0400-000004000000}"/>
            </a:ext>
          </a:extLst>
        </xdr:cNvPr>
        <xdr:cNvSpPr/>
      </xdr:nvSpPr>
      <xdr:spPr>
        <a:xfrm>
          <a:off x="3611880" y="2065020"/>
          <a:ext cx="650748" cy="449580"/>
        </a:xfrm>
        <a:prstGeom prst="rightArrow">
          <a:avLst/>
        </a:prstGeom>
        <a:solidFill>
          <a:schemeClr val="accent6">
            <a:lumMod val="40000"/>
            <a:lumOff val="60000"/>
          </a:schemeClr>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10</xdr:col>
      <xdr:colOff>281940</xdr:colOff>
      <xdr:row>10</xdr:row>
      <xdr:rowOff>60960</xdr:rowOff>
    </xdr:from>
    <xdr:to>
      <xdr:col>10</xdr:col>
      <xdr:colOff>655320</xdr:colOff>
      <xdr:row>11</xdr:row>
      <xdr:rowOff>15240</xdr:rowOff>
    </xdr:to>
    <xdr:sp macro="" textlink="">
      <xdr:nvSpPr>
        <xdr:cNvPr id="5" name="Down Arrow 4">
          <a:extLst>
            <a:ext uri="{FF2B5EF4-FFF2-40B4-BE49-F238E27FC236}">
              <a16:creationId xmlns:a16="http://schemas.microsoft.com/office/drawing/2014/main" id="{00000000-0008-0000-0400-000005000000}"/>
            </a:ext>
          </a:extLst>
        </xdr:cNvPr>
        <xdr:cNvSpPr/>
      </xdr:nvSpPr>
      <xdr:spPr>
        <a:xfrm>
          <a:off x="3718560" y="1889760"/>
          <a:ext cx="373380" cy="35814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2</xdr:col>
      <xdr:colOff>160020</xdr:colOff>
      <xdr:row>3</xdr:row>
      <xdr:rowOff>906780</xdr:rowOff>
    </xdr:from>
    <xdr:to>
      <xdr:col>2</xdr:col>
      <xdr:colOff>635508</xdr:colOff>
      <xdr:row>4</xdr:row>
      <xdr:rowOff>167640</xdr:rowOff>
    </xdr:to>
    <xdr:sp macro="" textlink="">
      <xdr:nvSpPr>
        <xdr:cNvPr id="6" name="Right Arrow 5">
          <a:extLst>
            <a:ext uri="{FF2B5EF4-FFF2-40B4-BE49-F238E27FC236}">
              <a16:creationId xmlns:a16="http://schemas.microsoft.com/office/drawing/2014/main" id="{00000000-0008-0000-0400-000006000000}"/>
            </a:ext>
          </a:extLst>
        </xdr:cNvPr>
        <xdr:cNvSpPr/>
      </xdr:nvSpPr>
      <xdr:spPr>
        <a:xfrm>
          <a:off x="1661160" y="1455420"/>
          <a:ext cx="475488" cy="358140"/>
        </a:xfrm>
        <a:prstGeom prst="right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14</xdr:col>
      <xdr:colOff>388620</xdr:colOff>
      <xdr:row>7</xdr:row>
      <xdr:rowOff>45720</xdr:rowOff>
    </xdr:from>
    <xdr:to>
      <xdr:col>14</xdr:col>
      <xdr:colOff>731520</xdr:colOff>
      <xdr:row>8</xdr:row>
      <xdr:rowOff>144780</xdr:rowOff>
    </xdr:to>
    <xdr:sp macro="" textlink="">
      <xdr:nvSpPr>
        <xdr:cNvPr id="7" name="Down Arrow 6">
          <a:extLst>
            <a:ext uri="{FF2B5EF4-FFF2-40B4-BE49-F238E27FC236}">
              <a16:creationId xmlns:a16="http://schemas.microsoft.com/office/drawing/2014/main" id="{00000000-0008-0000-0400-000007000000}"/>
            </a:ext>
          </a:extLst>
        </xdr:cNvPr>
        <xdr:cNvSpPr/>
      </xdr:nvSpPr>
      <xdr:spPr>
        <a:xfrm>
          <a:off x="7940040" y="3566160"/>
          <a:ext cx="342900" cy="281940"/>
        </a:xfrm>
        <a:prstGeom prst="down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15</xdr:col>
      <xdr:colOff>396240</xdr:colOff>
      <xdr:row>7</xdr:row>
      <xdr:rowOff>45720</xdr:rowOff>
    </xdr:from>
    <xdr:to>
      <xdr:col>15</xdr:col>
      <xdr:colOff>739140</xdr:colOff>
      <xdr:row>8</xdr:row>
      <xdr:rowOff>144780</xdr:rowOff>
    </xdr:to>
    <xdr:sp macro="" textlink="">
      <xdr:nvSpPr>
        <xdr:cNvPr id="8" name="Down Arrow 7">
          <a:extLst>
            <a:ext uri="{FF2B5EF4-FFF2-40B4-BE49-F238E27FC236}">
              <a16:creationId xmlns:a16="http://schemas.microsoft.com/office/drawing/2014/main" id="{00000000-0008-0000-0400-000008000000}"/>
            </a:ext>
          </a:extLst>
        </xdr:cNvPr>
        <xdr:cNvSpPr/>
      </xdr:nvSpPr>
      <xdr:spPr>
        <a:xfrm>
          <a:off x="8892540" y="3566160"/>
          <a:ext cx="342900" cy="281940"/>
        </a:xfrm>
        <a:prstGeom prst="down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16</xdr:col>
      <xdr:colOff>281940</xdr:colOff>
      <xdr:row>7</xdr:row>
      <xdr:rowOff>60960</xdr:rowOff>
    </xdr:from>
    <xdr:to>
      <xdr:col>16</xdr:col>
      <xdr:colOff>624840</xdr:colOff>
      <xdr:row>8</xdr:row>
      <xdr:rowOff>160020</xdr:rowOff>
    </xdr:to>
    <xdr:sp macro="" textlink="">
      <xdr:nvSpPr>
        <xdr:cNvPr id="9" name="Down Arrow 8">
          <a:extLst>
            <a:ext uri="{FF2B5EF4-FFF2-40B4-BE49-F238E27FC236}">
              <a16:creationId xmlns:a16="http://schemas.microsoft.com/office/drawing/2014/main" id="{00000000-0008-0000-0400-000009000000}"/>
            </a:ext>
          </a:extLst>
        </xdr:cNvPr>
        <xdr:cNvSpPr/>
      </xdr:nvSpPr>
      <xdr:spPr>
        <a:xfrm>
          <a:off x="9852660" y="3581400"/>
          <a:ext cx="342900" cy="281940"/>
        </a:xfrm>
        <a:prstGeom prst="down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12</xdr:col>
      <xdr:colOff>241478</xdr:colOff>
      <xdr:row>3</xdr:row>
      <xdr:rowOff>563450</xdr:rowOff>
    </xdr:from>
    <xdr:to>
      <xdr:col>13</xdr:col>
      <xdr:colOff>296857</xdr:colOff>
      <xdr:row>3</xdr:row>
      <xdr:rowOff>921376</xdr:rowOff>
    </xdr:to>
    <xdr:sp macro="" textlink="">
      <xdr:nvSpPr>
        <xdr:cNvPr id="10" name="Right Arrow 9">
          <a:extLst>
            <a:ext uri="{FF2B5EF4-FFF2-40B4-BE49-F238E27FC236}">
              <a16:creationId xmlns:a16="http://schemas.microsoft.com/office/drawing/2014/main" id="{00000000-0008-0000-0400-00000A000000}"/>
            </a:ext>
          </a:extLst>
        </xdr:cNvPr>
        <xdr:cNvSpPr/>
      </xdr:nvSpPr>
      <xdr:spPr>
        <a:xfrm>
          <a:off x="9238802" y="1314718"/>
          <a:ext cx="413125" cy="357926"/>
        </a:xfrm>
        <a:prstGeom prst="right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4</xdr:col>
      <xdr:colOff>209997</xdr:colOff>
      <xdr:row>7</xdr:row>
      <xdr:rowOff>60817</xdr:rowOff>
    </xdr:from>
    <xdr:to>
      <xdr:col>4</xdr:col>
      <xdr:colOff>552897</xdr:colOff>
      <xdr:row>8</xdr:row>
      <xdr:rowOff>159877</xdr:rowOff>
    </xdr:to>
    <xdr:sp macro="" textlink="">
      <xdr:nvSpPr>
        <xdr:cNvPr id="12" name="Down Arrow 11">
          <a:extLst>
            <a:ext uri="{FF2B5EF4-FFF2-40B4-BE49-F238E27FC236}">
              <a16:creationId xmlns:a16="http://schemas.microsoft.com/office/drawing/2014/main" id="{00000000-0008-0000-0400-00000C000000}"/>
            </a:ext>
          </a:extLst>
        </xdr:cNvPr>
        <xdr:cNvSpPr/>
      </xdr:nvSpPr>
      <xdr:spPr>
        <a:xfrm>
          <a:off x="3402884" y="3575676"/>
          <a:ext cx="342900" cy="286877"/>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6</xdr:col>
      <xdr:colOff>210354</xdr:colOff>
      <xdr:row>7</xdr:row>
      <xdr:rowOff>61175</xdr:rowOff>
    </xdr:from>
    <xdr:to>
      <xdr:col>6</xdr:col>
      <xdr:colOff>553254</xdr:colOff>
      <xdr:row>8</xdr:row>
      <xdr:rowOff>160235</xdr:rowOff>
    </xdr:to>
    <xdr:sp macro="" textlink="">
      <xdr:nvSpPr>
        <xdr:cNvPr id="13" name="Down Arrow 12">
          <a:extLst>
            <a:ext uri="{FF2B5EF4-FFF2-40B4-BE49-F238E27FC236}">
              <a16:creationId xmlns:a16="http://schemas.microsoft.com/office/drawing/2014/main" id="{00000000-0008-0000-0400-00000D000000}"/>
            </a:ext>
          </a:extLst>
        </xdr:cNvPr>
        <xdr:cNvSpPr/>
      </xdr:nvSpPr>
      <xdr:spPr>
        <a:xfrm>
          <a:off x="4243946" y="3576034"/>
          <a:ext cx="342900" cy="286877"/>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4</xdr:col>
      <xdr:colOff>255109</xdr:colOff>
      <xdr:row>10</xdr:row>
      <xdr:rowOff>16241</xdr:rowOff>
    </xdr:from>
    <xdr:to>
      <xdr:col>4</xdr:col>
      <xdr:colOff>628489</xdr:colOff>
      <xdr:row>10</xdr:row>
      <xdr:rowOff>399817</xdr:rowOff>
    </xdr:to>
    <xdr:sp macro="" textlink="">
      <xdr:nvSpPr>
        <xdr:cNvPr id="14" name="Down Arrow 13">
          <a:extLst>
            <a:ext uri="{FF2B5EF4-FFF2-40B4-BE49-F238E27FC236}">
              <a16:creationId xmlns:a16="http://schemas.microsoft.com/office/drawing/2014/main" id="{00000000-0008-0000-0400-00000E000000}"/>
            </a:ext>
          </a:extLst>
        </xdr:cNvPr>
        <xdr:cNvSpPr/>
      </xdr:nvSpPr>
      <xdr:spPr>
        <a:xfrm>
          <a:off x="3447996" y="4282368"/>
          <a:ext cx="373380" cy="383576"/>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4</xdr:col>
      <xdr:colOff>228636</xdr:colOff>
      <xdr:row>12</xdr:row>
      <xdr:rowOff>88148</xdr:rowOff>
    </xdr:from>
    <xdr:to>
      <xdr:col>4</xdr:col>
      <xdr:colOff>602016</xdr:colOff>
      <xdr:row>12</xdr:row>
      <xdr:rowOff>471724</xdr:rowOff>
    </xdr:to>
    <xdr:sp macro="" textlink="">
      <xdr:nvSpPr>
        <xdr:cNvPr id="15" name="Down Arrow 14">
          <a:extLst>
            <a:ext uri="{FF2B5EF4-FFF2-40B4-BE49-F238E27FC236}">
              <a16:creationId xmlns:a16="http://schemas.microsoft.com/office/drawing/2014/main" id="{00000000-0008-0000-0400-00000F000000}"/>
            </a:ext>
          </a:extLst>
        </xdr:cNvPr>
        <xdr:cNvSpPr/>
      </xdr:nvSpPr>
      <xdr:spPr>
        <a:xfrm>
          <a:off x="3421523" y="5203923"/>
          <a:ext cx="373380" cy="383576"/>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6</xdr:col>
      <xdr:colOff>183916</xdr:colOff>
      <xdr:row>10</xdr:row>
      <xdr:rowOff>52374</xdr:rowOff>
    </xdr:from>
    <xdr:to>
      <xdr:col>6</xdr:col>
      <xdr:colOff>557296</xdr:colOff>
      <xdr:row>11</xdr:row>
      <xdr:rowOff>6654</xdr:rowOff>
    </xdr:to>
    <xdr:sp macro="" textlink="">
      <xdr:nvSpPr>
        <xdr:cNvPr id="16" name="Down Arrow 15">
          <a:extLst>
            <a:ext uri="{FF2B5EF4-FFF2-40B4-BE49-F238E27FC236}">
              <a16:creationId xmlns:a16="http://schemas.microsoft.com/office/drawing/2014/main" id="{00000000-0008-0000-0400-000010000000}"/>
            </a:ext>
          </a:extLst>
        </xdr:cNvPr>
        <xdr:cNvSpPr/>
      </xdr:nvSpPr>
      <xdr:spPr>
        <a:xfrm>
          <a:off x="4217508" y="4318501"/>
          <a:ext cx="373380" cy="383576"/>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6</xdr:col>
      <xdr:colOff>192861</xdr:colOff>
      <xdr:row>12</xdr:row>
      <xdr:rowOff>52374</xdr:rowOff>
    </xdr:from>
    <xdr:to>
      <xdr:col>6</xdr:col>
      <xdr:colOff>566241</xdr:colOff>
      <xdr:row>12</xdr:row>
      <xdr:rowOff>435950</xdr:rowOff>
    </xdr:to>
    <xdr:sp macro="" textlink="">
      <xdr:nvSpPr>
        <xdr:cNvPr id="17" name="Down Arrow 16">
          <a:extLst>
            <a:ext uri="{FF2B5EF4-FFF2-40B4-BE49-F238E27FC236}">
              <a16:creationId xmlns:a16="http://schemas.microsoft.com/office/drawing/2014/main" id="{00000000-0008-0000-0400-000011000000}"/>
            </a:ext>
          </a:extLst>
        </xdr:cNvPr>
        <xdr:cNvSpPr/>
      </xdr:nvSpPr>
      <xdr:spPr>
        <a:xfrm>
          <a:off x="4378495" y="5284416"/>
          <a:ext cx="373380" cy="383576"/>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7</xdr:col>
      <xdr:colOff>178873</xdr:colOff>
      <xdr:row>13</xdr:row>
      <xdr:rowOff>259367</xdr:rowOff>
    </xdr:from>
    <xdr:to>
      <xdr:col>7</xdr:col>
      <xdr:colOff>829621</xdr:colOff>
      <xdr:row>13</xdr:row>
      <xdr:rowOff>708947</xdr:rowOff>
    </xdr:to>
    <xdr:sp macro="" textlink="">
      <xdr:nvSpPr>
        <xdr:cNvPr id="18" name="Right Arrow 17">
          <a:extLst>
            <a:ext uri="{FF2B5EF4-FFF2-40B4-BE49-F238E27FC236}">
              <a16:creationId xmlns:a16="http://schemas.microsoft.com/office/drawing/2014/main" id="{00000000-0008-0000-0400-000012000000}"/>
            </a:ext>
          </a:extLst>
        </xdr:cNvPr>
        <xdr:cNvSpPr/>
      </xdr:nvSpPr>
      <xdr:spPr>
        <a:xfrm>
          <a:off x="5965422" y="6591480"/>
          <a:ext cx="650748" cy="449580"/>
        </a:xfrm>
        <a:prstGeom prst="rightArrow">
          <a:avLst/>
        </a:prstGeom>
        <a:solidFill>
          <a:schemeClr val="accent6">
            <a:lumMod val="40000"/>
            <a:lumOff val="60000"/>
          </a:schemeClr>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5</xdr:col>
      <xdr:colOff>239118</xdr:colOff>
      <xdr:row>3</xdr:row>
      <xdr:rowOff>999293</xdr:rowOff>
    </xdr:from>
    <xdr:to>
      <xdr:col>5</xdr:col>
      <xdr:colOff>714606</xdr:colOff>
      <xdr:row>4</xdr:row>
      <xdr:rowOff>260153</xdr:rowOff>
    </xdr:to>
    <xdr:sp macro="" textlink="">
      <xdr:nvSpPr>
        <xdr:cNvPr id="19" name="Right Arrow 18">
          <a:extLst>
            <a:ext uri="{FF2B5EF4-FFF2-40B4-BE49-F238E27FC236}">
              <a16:creationId xmlns:a16="http://schemas.microsoft.com/office/drawing/2014/main" id="{00000000-0008-0000-0400-000013000000}"/>
            </a:ext>
          </a:extLst>
        </xdr:cNvPr>
        <xdr:cNvSpPr/>
      </xdr:nvSpPr>
      <xdr:spPr>
        <a:xfrm>
          <a:off x="4308484" y="1929434"/>
          <a:ext cx="475488" cy="351987"/>
        </a:xfrm>
        <a:prstGeom prst="right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5</xdr:col>
      <xdr:colOff>134153</xdr:colOff>
      <xdr:row>13</xdr:row>
      <xdr:rowOff>348803</xdr:rowOff>
    </xdr:from>
    <xdr:to>
      <xdr:col>5</xdr:col>
      <xdr:colOff>784901</xdr:colOff>
      <xdr:row>13</xdr:row>
      <xdr:rowOff>798383</xdr:rowOff>
    </xdr:to>
    <xdr:sp macro="" textlink="">
      <xdr:nvSpPr>
        <xdr:cNvPr id="20" name="Right Arrow 19">
          <a:extLst>
            <a:ext uri="{FF2B5EF4-FFF2-40B4-BE49-F238E27FC236}">
              <a16:creationId xmlns:a16="http://schemas.microsoft.com/office/drawing/2014/main" id="{00000000-0008-0000-0400-000014000000}"/>
            </a:ext>
          </a:extLst>
        </xdr:cNvPr>
        <xdr:cNvSpPr/>
      </xdr:nvSpPr>
      <xdr:spPr>
        <a:xfrm>
          <a:off x="4203519" y="6680916"/>
          <a:ext cx="650748" cy="449580"/>
        </a:xfrm>
        <a:prstGeom prst="rightArrow">
          <a:avLst/>
        </a:prstGeom>
        <a:solidFill>
          <a:schemeClr val="accent6">
            <a:lumMod val="40000"/>
            <a:lumOff val="60000"/>
          </a:schemeClr>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7</xdr:col>
      <xdr:colOff>203701</xdr:colOff>
      <xdr:row>3</xdr:row>
      <xdr:rowOff>945989</xdr:rowOff>
    </xdr:from>
    <xdr:to>
      <xdr:col>7</xdr:col>
      <xdr:colOff>679189</xdr:colOff>
      <xdr:row>4</xdr:row>
      <xdr:rowOff>206849</xdr:rowOff>
    </xdr:to>
    <xdr:sp macro="" textlink="">
      <xdr:nvSpPr>
        <xdr:cNvPr id="21" name="Right Arrow 20">
          <a:extLst>
            <a:ext uri="{FF2B5EF4-FFF2-40B4-BE49-F238E27FC236}">
              <a16:creationId xmlns:a16="http://schemas.microsoft.com/office/drawing/2014/main" id="{00000000-0008-0000-0400-000015000000}"/>
            </a:ext>
          </a:extLst>
        </xdr:cNvPr>
        <xdr:cNvSpPr/>
      </xdr:nvSpPr>
      <xdr:spPr>
        <a:xfrm>
          <a:off x="5990250" y="1876130"/>
          <a:ext cx="475488" cy="351987"/>
        </a:xfrm>
        <a:prstGeom prst="right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8</xdr:col>
      <xdr:colOff>62606</xdr:colOff>
      <xdr:row>9</xdr:row>
      <xdr:rowOff>98380</xdr:rowOff>
    </xdr:from>
    <xdr:to>
      <xdr:col>8</xdr:col>
      <xdr:colOff>751268</xdr:colOff>
      <xdr:row>13</xdr:row>
      <xdr:rowOff>688661</xdr:rowOff>
    </xdr:to>
    <xdr:sp macro="" textlink="">
      <xdr:nvSpPr>
        <xdr:cNvPr id="22" name="Up Arrow 21">
          <a:extLst>
            <a:ext uri="{FF2B5EF4-FFF2-40B4-BE49-F238E27FC236}">
              <a16:creationId xmlns:a16="http://schemas.microsoft.com/office/drawing/2014/main" id="{00000000-0008-0000-0400-000016000000}"/>
            </a:ext>
          </a:extLst>
        </xdr:cNvPr>
        <xdr:cNvSpPr/>
      </xdr:nvSpPr>
      <xdr:spPr>
        <a:xfrm>
          <a:off x="6689860" y="4534436"/>
          <a:ext cx="688662" cy="2486338"/>
        </a:xfrm>
        <a:prstGeom prst="upArrow">
          <a:avLst/>
        </a:prstGeom>
        <a:solidFill>
          <a:schemeClr val="accent6">
            <a:lumMod val="40000"/>
            <a:lumOff val="6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
  <sheetViews>
    <sheetView topLeftCell="A16" workbookViewId="0">
      <selection activeCell="L4" sqref="L4"/>
    </sheetView>
  </sheetViews>
  <sheetFormatPr defaultRowHeight="14.5"/>
  <cols>
    <col min="2" max="2" width="9.1796875" customWidth="1"/>
    <col min="3" max="4" width="19.1796875" customWidth="1"/>
    <col min="5" max="5" width="18.453125" customWidth="1"/>
    <col min="6" max="6" width="16" bestFit="1" customWidth="1"/>
    <col min="7" max="7" width="10.81640625" customWidth="1"/>
    <col min="8" max="8" width="13.6328125" customWidth="1"/>
    <col min="9" max="9" width="11.36328125" customWidth="1"/>
  </cols>
  <sheetData>
    <row r="1" spans="1:10" ht="15" thickBot="1">
      <c r="A1" s="92" t="s">
        <v>244</v>
      </c>
      <c r="B1" t="s">
        <v>245</v>
      </c>
    </row>
    <row r="2" spans="1:10" ht="29.5" thickBot="1">
      <c r="C2" s="9" t="s">
        <v>0</v>
      </c>
      <c r="D2" s="9" t="s">
        <v>129</v>
      </c>
      <c r="E2" s="95" t="s">
        <v>7</v>
      </c>
      <c r="F2" s="96"/>
      <c r="G2" s="96"/>
      <c r="H2" s="96"/>
      <c r="I2" s="96"/>
      <c r="J2" s="97"/>
    </row>
    <row r="3" spans="1:10" ht="15" thickBot="1"/>
    <row r="4" spans="1:10" ht="258" customHeight="1" thickBot="1">
      <c r="C4" s="22" t="s">
        <v>123</v>
      </c>
      <c r="D4" s="13" t="s">
        <v>131</v>
      </c>
      <c r="E4" s="22" t="s">
        <v>132</v>
      </c>
    </row>
    <row r="5" spans="1:10" ht="15" thickBot="1">
      <c r="F5" s="94" t="s">
        <v>122</v>
      </c>
      <c r="G5" s="94"/>
      <c r="H5" s="94"/>
      <c r="I5" s="94"/>
      <c r="J5" s="94"/>
    </row>
    <row r="6" spans="1:10" ht="29.5" thickBot="1">
      <c r="C6" s="30" t="s">
        <v>1</v>
      </c>
      <c r="D6" s="4" t="s">
        <v>106</v>
      </c>
      <c r="E6" t="s">
        <v>121</v>
      </c>
      <c r="F6" t="s">
        <v>3</v>
      </c>
      <c r="G6" t="s">
        <v>9</v>
      </c>
      <c r="H6" t="s">
        <v>8</v>
      </c>
      <c r="I6" t="s">
        <v>10</v>
      </c>
      <c r="J6" t="s">
        <v>11</v>
      </c>
    </row>
    <row r="7" spans="1:10" ht="15" thickBot="1">
      <c r="C7" s="35"/>
      <c r="D7" s="7"/>
    </row>
    <row r="8" spans="1:10" ht="15" thickBot="1">
      <c r="C8" s="30" t="s">
        <v>2</v>
      </c>
      <c r="D8" s="3" t="s">
        <v>107</v>
      </c>
      <c r="E8" s="86" t="s">
        <v>4</v>
      </c>
      <c r="F8" s="39" t="s">
        <v>5</v>
      </c>
      <c r="G8" s="39" t="s">
        <v>6</v>
      </c>
      <c r="H8" s="33"/>
    </row>
    <row r="10" spans="1:10" ht="15" thickBot="1"/>
    <row r="11" spans="1:10" ht="55.25" customHeight="1" thickBot="1">
      <c r="C11" s="30" t="s">
        <v>36</v>
      </c>
      <c r="D11" s="34" t="s">
        <v>115</v>
      </c>
      <c r="E11" s="51" t="s">
        <v>37</v>
      </c>
      <c r="F11" s="51" t="s">
        <v>38</v>
      </c>
      <c r="G11" s="51" t="s">
        <v>39</v>
      </c>
      <c r="H11" s="51" t="s">
        <v>40</v>
      </c>
      <c r="I11" s="87" t="s">
        <v>41</v>
      </c>
    </row>
    <row r="12" spans="1:10" ht="15" thickBot="1"/>
    <row r="13" spans="1:10" ht="29.5" thickBot="1">
      <c r="C13" s="30" t="s">
        <v>42</v>
      </c>
      <c r="D13" s="6" t="s">
        <v>116</v>
      </c>
      <c r="E13" s="51" t="s">
        <v>43</v>
      </c>
      <c r="F13" s="51" t="s">
        <v>44</v>
      </c>
      <c r="G13" s="51" t="s">
        <v>45</v>
      </c>
      <c r="H13" s="87" t="s">
        <v>46</v>
      </c>
    </row>
    <row r="14" spans="1:10" ht="15" thickBot="1"/>
    <row r="15" spans="1:10" ht="14.4" customHeight="1" thickBot="1">
      <c r="C15" s="30" t="s">
        <v>61</v>
      </c>
      <c r="D15" s="31" t="s">
        <v>117</v>
      </c>
      <c r="E15" s="87" t="s">
        <v>22</v>
      </c>
      <c r="F15" s="51" t="s">
        <v>23</v>
      </c>
    </row>
    <row r="16" spans="1:10" ht="15" thickBot="1">
      <c r="D16" s="2"/>
    </row>
    <row r="17" spans="3:12" ht="87.5" thickBot="1">
      <c r="C17" s="30" t="s">
        <v>62</v>
      </c>
      <c r="D17" s="4" t="s">
        <v>118</v>
      </c>
      <c r="E17" s="51" t="s">
        <v>23</v>
      </c>
      <c r="F17" s="87" t="s">
        <v>22</v>
      </c>
    </row>
    <row r="18" spans="3:12" ht="15" thickBot="1"/>
    <row r="19" spans="3:12" ht="58.5" thickBot="1">
      <c r="C19" s="28" t="s">
        <v>63</v>
      </c>
      <c r="D19" s="32" t="s">
        <v>119</v>
      </c>
      <c r="E19" s="51" t="s">
        <v>23</v>
      </c>
      <c r="F19" s="87" t="s">
        <v>22</v>
      </c>
    </row>
    <row r="20" spans="3:12" ht="15" thickBot="1">
      <c r="C20" s="1"/>
      <c r="D20" s="1"/>
    </row>
    <row r="21" spans="3:12" ht="73" thickBot="1">
      <c r="C21" s="28" t="s">
        <v>147</v>
      </c>
      <c r="D21" s="4" t="s">
        <v>73</v>
      </c>
      <c r="E21" s="39">
        <v>0</v>
      </c>
      <c r="F21" s="39">
        <v>1</v>
      </c>
      <c r="G21" s="39">
        <v>2</v>
      </c>
      <c r="H21" s="39">
        <v>3</v>
      </c>
      <c r="I21" s="39">
        <v>4</v>
      </c>
      <c r="J21" s="39">
        <v>5</v>
      </c>
      <c r="K21" s="86">
        <v>6</v>
      </c>
      <c r="L21" s="39">
        <v>7</v>
      </c>
    </row>
    <row r="22" spans="3:12" ht="12.65" customHeight="1" thickBot="1"/>
    <row r="23" spans="3:12" ht="87.5" thickBot="1">
      <c r="C23" s="30" t="s">
        <v>188</v>
      </c>
      <c r="D23" s="32" t="s">
        <v>189</v>
      </c>
      <c r="E23" s="22" t="s">
        <v>126</v>
      </c>
      <c r="F23" s="88" t="s">
        <v>190</v>
      </c>
      <c r="G23" s="22" t="s">
        <v>192</v>
      </c>
      <c r="H23" s="88" t="s">
        <v>191</v>
      </c>
      <c r="I23" s="59" t="s">
        <v>187</v>
      </c>
    </row>
  </sheetData>
  <mergeCells count="2">
    <mergeCell ref="F5:J5"/>
    <mergeCell ref="E2:J2"/>
  </mergeCells>
  <pageMargins left="0.7" right="0.7" top="0.75" bottom="0.75" header="0.3" footer="0.3"/>
  <pageSetup paperSize="9" orientation="landscape" horizontalDpi="0"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1"/>
  <sheetViews>
    <sheetView tabSelected="1" topLeftCell="A15" workbookViewId="0">
      <selection activeCell="I9" sqref="I9"/>
    </sheetView>
  </sheetViews>
  <sheetFormatPr defaultRowHeight="14.5"/>
  <cols>
    <col min="1" max="1" width="10.54296875" customWidth="1"/>
    <col min="2" max="2" width="15.54296875" customWidth="1"/>
    <col min="3" max="3" width="18.81640625" customWidth="1"/>
    <col min="11" max="11" width="10.54296875" bestFit="1" customWidth="1"/>
    <col min="13" max="13" width="10" customWidth="1"/>
    <col min="15" max="15" width="37.1796875" customWidth="1"/>
  </cols>
  <sheetData>
    <row r="1" spans="1:15" ht="58.5" thickBot="1">
      <c r="D1" s="1" t="s">
        <v>247</v>
      </c>
      <c r="H1" s="1" t="s">
        <v>248</v>
      </c>
      <c r="I1" s="1" t="s">
        <v>246</v>
      </c>
    </row>
    <row r="2" spans="1:15" ht="44" thickBot="1">
      <c r="B2" s="21" t="s">
        <v>0</v>
      </c>
      <c r="C2" s="15" t="s">
        <v>105</v>
      </c>
      <c r="D2" s="98" t="s">
        <v>130</v>
      </c>
      <c r="E2" s="98"/>
      <c r="F2" s="98"/>
      <c r="G2" s="98"/>
      <c r="H2" s="98"/>
      <c r="I2" s="36" t="s">
        <v>74</v>
      </c>
    </row>
    <row r="3" spans="1:15" ht="102" thickBot="1">
      <c r="A3" s="99" t="s">
        <v>88</v>
      </c>
      <c r="B3" s="19" t="s">
        <v>89</v>
      </c>
      <c r="C3" s="24" t="s">
        <v>249</v>
      </c>
      <c r="D3" s="39">
        <v>1</v>
      </c>
      <c r="E3" s="39">
        <v>2</v>
      </c>
      <c r="F3" s="39">
        <v>3</v>
      </c>
      <c r="G3" s="39">
        <v>4</v>
      </c>
      <c r="H3" s="39">
        <v>5</v>
      </c>
      <c r="I3" s="86">
        <v>3</v>
      </c>
      <c r="M3" s="43" t="s">
        <v>134</v>
      </c>
      <c r="N3" s="44" t="s">
        <v>140</v>
      </c>
      <c r="O3" s="43" t="s">
        <v>143</v>
      </c>
    </row>
    <row r="4" spans="1:15" ht="55.25" customHeight="1" thickBot="1">
      <c r="A4" s="99"/>
      <c r="C4" s="13" t="s">
        <v>250</v>
      </c>
      <c r="D4" s="39">
        <v>1</v>
      </c>
      <c r="E4" s="39">
        <v>2</v>
      </c>
      <c r="F4" s="39">
        <v>3</v>
      </c>
      <c r="G4" s="39">
        <v>4</v>
      </c>
      <c r="H4" s="39">
        <v>5</v>
      </c>
      <c r="I4" s="86">
        <v>3</v>
      </c>
      <c r="M4" s="45" t="s">
        <v>137</v>
      </c>
      <c r="N4" s="42" t="s">
        <v>139</v>
      </c>
      <c r="O4" s="48" t="s">
        <v>145</v>
      </c>
    </row>
    <row r="5" spans="1:15" ht="116.5" thickBot="1">
      <c r="A5" s="99"/>
      <c r="C5" s="13" t="s">
        <v>251</v>
      </c>
      <c r="D5" s="39">
        <v>1</v>
      </c>
      <c r="E5" s="39">
        <v>2</v>
      </c>
      <c r="F5" s="39">
        <v>3</v>
      </c>
      <c r="G5" s="39">
        <v>4</v>
      </c>
      <c r="H5" s="39">
        <v>5</v>
      </c>
      <c r="I5" s="86">
        <v>2</v>
      </c>
      <c r="M5" s="46" t="s">
        <v>138</v>
      </c>
      <c r="N5" s="41" t="s">
        <v>141</v>
      </c>
      <c r="O5" s="49" t="s">
        <v>146</v>
      </c>
    </row>
    <row r="6" spans="1:15" ht="58.5" thickBot="1">
      <c r="A6" s="99"/>
      <c r="C6" s="4" t="s">
        <v>90</v>
      </c>
      <c r="D6" s="39">
        <v>1</v>
      </c>
      <c r="E6" s="39">
        <v>2</v>
      </c>
      <c r="F6" s="39">
        <v>3</v>
      </c>
      <c r="G6" s="39">
        <v>4</v>
      </c>
      <c r="H6" s="39">
        <v>5</v>
      </c>
      <c r="I6" s="86">
        <v>2</v>
      </c>
      <c r="M6" s="47" t="s">
        <v>136</v>
      </c>
      <c r="N6" s="40" t="s">
        <v>142</v>
      </c>
      <c r="O6" s="50" t="s">
        <v>144</v>
      </c>
    </row>
    <row r="7" spans="1:15" ht="58.5" thickBot="1">
      <c r="A7" s="99"/>
      <c r="C7" s="13" t="s">
        <v>252</v>
      </c>
      <c r="D7" s="39">
        <v>1</v>
      </c>
      <c r="E7" s="39">
        <v>2</v>
      </c>
      <c r="F7" s="39">
        <v>3</v>
      </c>
      <c r="G7" s="39">
        <v>4</v>
      </c>
      <c r="H7" s="39">
        <v>5</v>
      </c>
      <c r="I7" s="86">
        <v>1</v>
      </c>
    </row>
    <row r="8" spans="1:15" ht="44" thickBot="1">
      <c r="A8" s="99"/>
      <c r="C8" s="4" t="s">
        <v>253</v>
      </c>
      <c r="D8" s="39">
        <v>1</v>
      </c>
      <c r="E8" s="39">
        <v>2</v>
      </c>
      <c r="F8" s="39">
        <v>3</v>
      </c>
      <c r="G8" s="39">
        <v>4</v>
      </c>
      <c r="H8" s="39">
        <v>5</v>
      </c>
      <c r="I8" s="86">
        <v>3</v>
      </c>
      <c r="K8" s="37"/>
    </row>
    <row r="9" spans="1:15" ht="51.5" thickBot="1">
      <c r="A9" s="99"/>
      <c r="B9" s="23" t="s">
        <v>92</v>
      </c>
      <c r="C9" s="25" t="s">
        <v>91</v>
      </c>
      <c r="D9" s="39">
        <v>1</v>
      </c>
      <c r="E9" s="39">
        <v>2</v>
      </c>
      <c r="F9" s="39">
        <v>3</v>
      </c>
      <c r="G9" s="39">
        <v>4</v>
      </c>
      <c r="H9" s="39">
        <v>5</v>
      </c>
      <c r="I9" s="86">
        <v>1</v>
      </c>
    </row>
    <row r="10" spans="1:15" ht="26.5" thickBot="1">
      <c r="A10" s="99"/>
      <c r="C10" s="25" t="s">
        <v>93</v>
      </c>
      <c r="D10" s="39">
        <v>1</v>
      </c>
      <c r="E10" s="39">
        <v>2</v>
      </c>
      <c r="F10" s="39">
        <v>3</v>
      </c>
      <c r="G10" s="39">
        <v>4</v>
      </c>
      <c r="H10" s="39">
        <v>5</v>
      </c>
      <c r="I10" s="86">
        <v>2</v>
      </c>
    </row>
    <row r="11" spans="1:15" ht="39" thickBot="1">
      <c r="A11" s="99"/>
      <c r="C11" s="25" t="s">
        <v>94</v>
      </c>
      <c r="D11" s="39">
        <v>1</v>
      </c>
      <c r="E11" s="39">
        <v>2</v>
      </c>
      <c r="F11" s="39">
        <v>3</v>
      </c>
      <c r="G11" s="39">
        <v>4</v>
      </c>
      <c r="H11" s="39">
        <v>5</v>
      </c>
      <c r="I11" s="86">
        <v>3</v>
      </c>
    </row>
    <row r="12" spans="1:15" ht="64" thickBot="1">
      <c r="A12" s="99"/>
      <c r="C12" s="25" t="s">
        <v>95</v>
      </c>
      <c r="D12" s="39">
        <v>1</v>
      </c>
      <c r="E12" s="39">
        <v>2</v>
      </c>
      <c r="F12" s="39">
        <v>3</v>
      </c>
      <c r="G12" s="39">
        <v>4</v>
      </c>
      <c r="H12" s="39">
        <v>5</v>
      </c>
      <c r="I12" s="86">
        <v>3</v>
      </c>
    </row>
    <row r="13" spans="1:15" ht="44.4" customHeight="1" thickBot="1">
      <c r="A13" s="99"/>
      <c r="C13" s="26" t="s">
        <v>102</v>
      </c>
      <c r="D13" s="39">
        <v>1</v>
      </c>
      <c r="E13" s="39">
        <v>2</v>
      </c>
      <c r="F13" s="39">
        <v>3</v>
      </c>
      <c r="G13" s="39">
        <v>4</v>
      </c>
      <c r="H13" s="39">
        <v>5</v>
      </c>
      <c r="I13" s="86">
        <v>4</v>
      </c>
    </row>
    <row r="14" spans="1:15" ht="64" thickBot="1">
      <c r="A14" s="99"/>
      <c r="C14" s="25" t="s">
        <v>96</v>
      </c>
      <c r="D14" s="39">
        <v>1</v>
      </c>
      <c r="E14" s="39">
        <v>2</v>
      </c>
      <c r="F14" s="39">
        <v>3</v>
      </c>
      <c r="G14" s="39">
        <v>4</v>
      </c>
      <c r="H14" s="39">
        <v>5</v>
      </c>
      <c r="I14" s="86">
        <v>4</v>
      </c>
    </row>
    <row r="15" spans="1:15" ht="51.5" thickBot="1">
      <c r="A15" s="99"/>
      <c r="C15" s="25" t="s">
        <v>97</v>
      </c>
      <c r="D15" s="39">
        <v>1</v>
      </c>
      <c r="E15" s="39">
        <v>2</v>
      </c>
      <c r="F15" s="39">
        <v>3</v>
      </c>
      <c r="G15" s="39">
        <v>4</v>
      </c>
      <c r="H15" s="39">
        <v>5</v>
      </c>
      <c r="I15" s="86">
        <v>4</v>
      </c>
    </row>
    <row r="16" spans="1:15" ht="39" thickBot="1">
      <c r="A16" s="99"/>
      <c r="B16" s="18" t="s">
        <v>98</v>
      </c>
      <c r="C16" s="25" t="s">
        <v>99</v>
      </c>
      <c r="D16" s="39">
        <v>1</v>
      </c>
      <c r="E16" s="39">
        <v>2</v>
      </c>
      <c r="F16" s="39">
        <v>3</v>
      </c>
      <c r="G16" s="39">
        <v>4</v>
      </c>
      <c r="H16" s="39">
        <v>5</v>
      </c>
      <c r="I16" s="86">
        <v>3</v>
      </c>
    </row>
    <row r="17" spans="1:9" ht="64" thickBot="1">
      <c r="A17" s="99"/>
      <c r="C17" s="25" t="s">
        <v>100</v>
      </c>
      <c r="D17" s="39">
        <v>1</v>
      </c>
      <c r="E17" s="39">
        <v>2</v>
      </c>
      <c r="F17" s="39">
        <v>3</v>
      </c>
      <c r="G17" s="39">
        <v>4</v>
      </c>
      <c r="H17" s="39">
        <v>5</v>
      </c>
      <c r="I17" s="86">
        <v>1</v>
      </c>
    </row>
    <row r="18" spans="1:9" ht="51.5" thickBot="1">
      <c r="A18" s="99"/>
      <c r="C18" s="25" t="s">
        <v>101</v>
      </c>
      <c r="D18" s="39">
        <v>1</v>
      </c>
      <c r="E18" s="39">
        <v>2</v>
      </c>
      <c r="F18" s="39">
        <v>3</v>
      </c>
      <c r="G18" s="39">
        <v>4</v>
      </c>
      <c r="H18" s="39">
        <v>5</v>
      </c>
      <c r="I18" s="86">
        <v>2</v>
      </c>
    </row>
    <row r="20" spans="1:9" ht="26">
      <c r="C20" s="38" t="s">
        <v>135</v>
      </c>
      <c r="I20">
        <f>SUM(I3:I18)</f>
        <v>41</v>
      </c>
    </row>
    <row r="21" spans="1:9">
      <c r="C21" s="38" t="s">
        <v>133</v>
      </c>
      <c r="I21" s="37">
        <f>(I20/80)*100</f>
        <v>51.249999999999993</v>
      </c>
    </row>
  </sheetData>
  <mergeCells count="2">
    <mergeCell ref="D2:H2"/>
    <mergeCell ref="A3:A18"/>
  </mergeCells>
  <pageMargins left="0.7" right="0.7" top="0.75" bottom="0.75" header="0.3" footer="0.3"/>
  <pageSetup paperSize="9" orientation="landscape"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26"/>
  <sheetViews>
    <sheetView topLeftCell="A22" workbookViewId="0">
      <selection activeCell="E26" sqref="E26"/>
    </sheetView>
  </sheetViews>
  <sheetFormatPr defaultRowHeight="14.5"/>
  <cols>
    <col min="2" max="2" width="9.1796875" customWidth="1"/>
    <col min="3" max="4" width="19.1796875" customWidth="1"/>
    <col min="5" max="5" width="13.08984375" customWidth="1"/>
    <col min="6" max="6" width="16" bestFit="1" customWidth="1"/>
    <col min="7" max="7" width="12.54296875" customWidth="1"/>
    <col min="8" max="8" width="11.36328125" customWidth="1"/>
    <col min="9" max="9" width="11.6328125" customWidth="1"/>
    <col min="10" max="10" width="13.90625" customWidth="1"/>
    <col min="12" max="12" width="10.54296875" customWidth="1"/>
    <col min="14" max="14" width="9.81640625" customWidth="1"/>
    <col min="17" max="17" width="10.81640625" customWidth="1"/>
  </cols>
  <sheetData>
    <row r="1" spans="2:21" ht="15" thickBot="1"/>
    <row r="2" spans="2:21" ht="29.5" thickBot="1">
      <c r="C2" s="9" t="s">
        <v>0</v>
      </c>
      <c r="D2" s="9" t="s">
        <v>105</v>
      </c>
      <c r="E2" s="101" t="s">
        <v>7</v>
      </c>
      <c r="F2" s="98"/>
      <c r="G2" s="98"/>
      <c r="H2" s="98"/>
      <c r="I2" s="98"/>
      <c r="J2" s="98"/>
      <c r="K2" s="98"/>
      <c r="L2" s="98"/>
      <c r="M2" s="98"/>
      <c r="N2" s="98"/>
      <c r="O2" s="98"/>
      <c r="P2" s="98"/>
      <c r="Q2" s="98"/>
      <c r="R2" s="102"/>
    </row>
    <row r="3" spans="2:21" ht="58.5" thickBot="1">
      <c r="C3" s="28" t="s">
        <v>13</v>
      </c>
      <c r="D3" s="31" t="s">
        <v>193</v>
      </c>
      <c r="E3" s="39" t="s">
        <v>12</v>
      </c>
      <c r="F3" s="60" t="s">
        <v>14</v>
      </c>
      <c r="G3" s="60" t="s">
        <v>15</v>
      </c>
      <c r="H3" s="60" t="s">
        <v>17</v>
      </c>
      <c r="I3" s="89" t="s">
        <v>16</v>
      </c>
    </row>
    <row r="4" spans="2:21" ht="15" thickBot="1"/>
    <row r="5" spans="2:21" ht="44" thickBot="1">
      <c r="C5" s="30" t="s">
        <v>18</v>
      </c>
      <c r="D5" s="4" t="s">
        <v>108</v>
      </c>
      <c r="E5" s="90" t="s">
        <v>19</v>
      </c>
      <c r="F5" s="5" t="s">
        <v>20</v>
      </c>
      <c r="G5" s="5" t="s">
        <v>6</v>
      </c>
    </row>
    <row r="6" spans="2:21" ht="15" thickBot="1"/>
    <row r="7" spans="2:21" ht="87.5" thickBot="1">
      <c r="C7" s="28" t="s">
        <v>173</v>
      </c>
      <c r="D7" s="4" t="s">
        <v>174</v>
      </c>
      <c r="E7" s="51" t="s">
        <v>126</v>
      </c>
      <c r="F7" s="22" t="s">
        <v>175</v>
      </c>
      <c r="G7" s="88" t="s">
        <v>176</v>
      </c>
      <c r="H7" s="22" t="s">
        <v>185</v>
      </c>
      <c r="I7" s="22" t="s">
        <v>177</v>
      </c>
      <c r="J7" s="22" t="s">
        <v>178</v>
      </c>
      <c r="K7" s="22" t="s">
        <v>179</v>
      </c>
      <c r="L7" s="22" t="s">
        <v>180</v>
      </c>
      <c r="M7" s="22" t="s">
        <v>181</v>
      </c>
      <c r="N7" s="22" t="s">
        <v>182</v>
      </c>
      <c r="O7" s="22" t="s">
        <v>183</v>
      </c>
      <c r="P7" s="22" t="s">
        <v>184</v>
      </c>
      <c r="Q7" s="22" t="s">
        <v>186</v>
      </c>
      <c r="R7" s="22" t="s">
        <v>187</v>
      </c>
      <c r="S7" s="2"/>
      <c r="T7" s="2"/>
      <c r="U7" s="2"/>
    </row>
    <row r="8" spans="2:21" s="54" customFormat="1" ht="15" thickBot="1">
      <c r="C8" s="56"/>
      <c r="D8" s="57"/>
      <c r="E8" s="55"/>
    </row>
    <row r="9" spans="2:21" ht="44" thickBot="1">
      <c r="C9" s="28" t="s">
        <v>21</v>
      </c>
      <c r="D9" s="4" t="s">
        <v>109</v>
      </c>
      <c r="E9" s="91" t="s">
        <v>22</v>
      </c>
      <c r="F9" s="61" t="s">
        <v>23</v>
      </c>
    </row>
    <row r="10" spans="2:21" ht="15" thickBot="1"/>
    <row r="11" spans="2:21" ht="91.25" customHeight="1" thickBot="1">
      <c r="C11" s="27" t="s">
        <v>24</v>
      </c>
      <c r="D11" s="13" t="s">
        <v>110</v>
      </c>
      <c r="E11" s="51" t="s">
        <v>25</v>
      </c>
      <c r="F11" s="51" t="s">
        <v>35</v>
      </c>
      <c r="G11" s="87" t="s">
        <v>26</v>
      </c>
      <c r="H11" s="51" t="s">
        <v>27</v>
      </c>
      <c r="I11" s="87" t="s">
        <v>28</v>
      </c>
      <c r="J11" s="51" t="s">
        <v>29</v>
      </c>
      <c r="K11" s="51" t="s">
        <v>30</v>
      </c>
      <c r="L11" s="22" t="s">
        <v>187</v>
      </c>
      <c r="M11" s="22"/>
      <c r="N11" s="22"/>
    </row>
    <row r="12" spans="2:21" ht="15" thickBot="1"/>
    <row r="13" spans="2:21" ht="116.5" thickBot="1">
      <c r="C13" s="28" t="s">
        <v>49</v>
      </c>
      <c r="D13" s="13" t="s">
        <v>111</v>
      </c>
      <c r="E13" s="91" t="s">
        <v>50</v>
      </c>
      <c r="F13" s="61" t="s">
        <v>51</v>
      </c>
      <c r="G13" s="61" t="s">
        <v>52</v>
      </c>
      <c r="H13" s="61" t="s">
        <v>6</v>
      </c>
    </row>
    <row r="14" spans="2:21" ht="15" thickBot="1"/>
    <row r="15" spans="2:21" ht="59.4" customHeight="1" thickBot="1">
      <c r="B15" s="100" t="s">
        <v>60</v>
      </c>
      <c r="C15" s="30" t="s">
        <v>31</v>
      </c>
      <c r="D15" s="29" t="s">
        <v>112</v>
      </c>
      <c r="E15" s="87" t="s">
        <v>33</v>
      </c>
      <c r="F15" s="51" t="s">
        <v>34</v>
      </c>
      <c r="G15" s="51" t="s">
        <v>32</v>
      </c>
      <c r="K15" s="2"/>
    </row>
    <row r="16" spans="2:21">
      <c r="B16" s="100"/>
    </row>
    <row r="17" spans="2:7" ht="15" thickBot="1">
      <c r="B17" s="100"/>
    </row>
    <row r="18" spans="2:7" ht="73" thickBot="1">
      <c r="B18" s="100"/>
      <c r="C18" s="30" t="s">
        <v>53</v>
      </c>
      <c r="D18" s="4" t="s">
        <v>113</v>
      </c>
      <c r="E18" s="87" t="s">
        <v>56</v>
      </c>
      <c r="F18" s="51" t="s">
        <v>54</v>
      </c>
    </row>
    <row r="19" spans="2:7" ht="15" thickBot="1">
      <c r="B19" s="100"/>
    </row>
    <row r="20" spans="2:7" ht="58.5" thickBot="1">
      <c r="B20" s="100"/>
      <c r="C20" s="28" t="s">
        <v>55</v>
      </c>
      <c r="D20" s="4" t="s">
        <v>114</v>
      </c>
      <c r="E20" s="87" t="s">
        <v>57</v>
      </c>
      <c r="F20" s="62" t="s">
        <v>59</v>
      </c>
      <c r="G20" s="51" t="s">
        <v>58</v>
      </c>
    </row>
    <row r="21" spans="2:7" ht="14.4" customHeight="1">
      <c r="B21" s="8"/>
      <c r="C21" s="7"/>
      <c r="D21" s="7"/>
    </row>
    <row r="22" spans="2:7" ht="15" thickBot="1">
      <c r="B22" s="8"/>
      <c r="C22" s="7"/>
      <c r="D22" s="7"/>
    </row>
    <row r="23" spans="2:7" ht="102" thickBot="1">
      <c r="C23" s="28" t="s">
        <v>47</v>
      </c>
      <c r="D23" s="6" t="s">
        <v>120</v>
      </c>
      <c r="E23" s="91" t="s">
        <v>22</v>
      </c>
      <c r="F23" s="61" t="s">
        <v>23</v>
      </c>
      <c r="G23" s="61" t="s">
        <v>48</v>
      </c>
    </row>
    <row r="25" spans="2:7" ht="15" thickBot="1"/>
    <row r="26" spans="2:7" ht="44" thickBot="1">
      <c r="C26" s="28" t="s">
        <v>125</v>
      </c>
      <c r="D26" s="31" t="s">
        <v>124</v>
      </c>
      <c r="E26" s="87" t="s">
        <v>128</v>
      </c>
      <c r="F26" s="51" t="s">
        <v>23</v>
      </c>
      <c r="G26" s="51" t="s">
        <v>127</v>
      </c>
    </row>
  </sheetData>
  <mergeCells count="2">
    <mergeCell ref="B15:B20"/>
    <mergeCell ref="E2:R2"/>
  </mergeCells>
  <pageMargins left="0.7" right="0.7" top="0.75" bottom="0.75" header="0.3" footer="0.3"/>
  <pageSetup paperSize="9" orientation="landscape"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7"/>
  <sheetViews>
    <sheetView topLeftCell="B14" workbookViewId="0">
      <selection activeCell="K17" sqref="K17"/>
    </sheetView>
  </sheetViews>
  <sheetFormatPr defaultRowHeight="14.5"/>
  <cols>
    <col min="1" max="1" width="14.54296875" customWidth="1"/>
    <col min="2" max="2" width="14" customWidth="1"/>
    <col min="3" max="3" width="26" customWidth="1"/>
    <col min="4" max="4" width="10" customWidth="1"/>
    <col min="15" max="15" width="15.90625" customWidth="1"/>
    <col min="16" max="16" width="12.6328125" customWidth="1"/>
  </cols>
  <sheetData>
    <row r="1" spans="1:16" ht="58.25" customHeight="1" thickBot="1">
      <c r="D1" s="104" t="s">
        <v>165</v>
      </c>
      <c r="E1" s="104"/>
      <c r="F1" s="104"/>
      <c r="G1" s="104"/>
      <c r="H1" s="104"/>
      <c r="I1" s="104"/>
      <c r="J1" s="104"/>
      <c r="K1" s="104"/>
      <c r="O1" s="105" t="s">
        <v>149</v>
      </c>
      <c r="P1" s="105"/>
    </row>
    <row r="2" spans="1:16" ht="58.5" thickBot="1">
      <c r="B2" s="10" t="s">
        <v>0</v>
      </c>
      <c r="C2" s="9" t="s">
        <v>105</v>
      </c>
      <c r="D2" s="101" t="s">
        <v>7</v>
      </c>
      <c r="E2" s="98"/>
      <c r="F2" s="98"/>
      <c r="G2" s="98"/>
      <c r="H2" s="98"/>
      <c r="I2" s="98"/>
      <c r="J2" s="98"/>
      <c r="K2" s="102"/>
      <c r="L2" s="17" t="s">
        <v>74</v>
      </c>
      <c r="O2" s="52" t="s">
        <v>153</v>
      </c>
      <c r="P2" s="53" t="s">
        <v>160</v>
      </c>
    </row>
    <row r="3" spans="1:16" ht="58.5" thickBot="1">
      <c r="A3" s="12" t="s">
        <v>64</v>
      </c>
      <c r="B3" s="11" t="s">
        <v>65</v>
      </c>
      <c r="C3" s="14" t="s">
        <v>66</v>
      </c>
      <c r="D3" s="39">
        <v>0</v>
      </c>
      <c r="E3" s="39">
        <v>1</v>
      </c>
      <c r="F3" s="39">
        <v>2</v>
      </c>
      <c r="G3" s="39">
        <v>3</v>
      </c>
      <c r="H3" s="39">
        <v>4</v>
      </c>
      <c r="I3" s="86">
        <v>5</v>
      </c>
      <c r="J3" s="39">
        <v>6</v>
      </c>
      <c r="K3" s="39">
        <v>7</v>
      </c>
      <c r="O3" s="22" t="s">
        <v>148</v>
      </c>
      <c r="P3" s="22" t="s">
        <v>161</v>
      </c>
    </row>
    <row r="4" spans="1:16" ht="58.5" thickBot="1">
      <c r="A4" s="8"/>
      <c r="C4" s="13" t="s">
        <v>67</v>
      </c>
      <c r="D4" s="39">
        <v>0</v>
      </c>
      <c r="E4" s="39">
        <v>1</v>
      </c>
      <c r="F4" s="39">
        <v>2</v>
      </c>
      <c r="G4" s="39">
        <v>3</v>
      </c>
      <c r="H4" s="39">
        <v>4</v>
      </c>
      <c r="I4" s="86">
        <v>5</v>
      </c>
      <c r="J4" s="39">
        <v>6</v>
      </c>
      <c r="K4" s="39">
        <v>7</v>
      </c>
      <c r="O4" s="39" t="s">
        <v>148</v>
      </c>
      <c r="P4" s="39" t="s">
        <v>161</v>
      </c>
    </row>
    <row r="5" spans="1:16" ht="58.5" thickBot="1">
      <c r="A5" s="8"/>
      <c r="C5" s="4" t="s">
        <v>68</v>
      </c>
      <c r="D5" s="39">
        <v>0</v>
      </c>
      <c r="E5" s="39">
        <v>1</v>
      </c>
      <c r="F5" s="39">
        <v>2</v>
      </c>
      <c r="G5" s="39">
        <v>3</v>
      </c>
      <c r="H5" s="86">
        <v>4</v>
      </c>
      <c r="I5" s="39">
        <v>5</v>
      </c>
      <c r="J5" s="39">
        <v>6</v>
      </c>
      <c r="K5" s="39">
        <v>7</v>
      </c>
      <c r="O5" s="39" t="s">
        <v>150</v>
      </c>
      <c r="P5" s="39" t="s">
        <v>162</v>
      </c>
    </row>
    <row r="6" spans="1:16" ht="58.5" thickBot="1">
      <c r="A6" s="8"/>
      <c r="C6" s="4" t="s">
        <v>69</v>
      </c>
      <c r="D6" s="39">
        <v>0</v>
      </c>
      <c r="E6" s="39">
        <v>1</v>
      </c>
      <c r="F6" s="39">
        <v>2</v>
      </c>
      <c r="G6" s="39">
        <v>3</v>
      </c>
      <c r="H6" s="86">
        <v>4</v>
      </c>
      <c r="I6" s="39">
        <v>5</v>
      </c>
      <c r="J6" s="39">
        <v>6</v>
      </c>
      <c r="K6" s="39">
        <v>7</v>
      </c>
      <c r="L6" s="1"/>
      <c r="M6" s="1"/>
      <c r="O6" s="39" t="s">
        <v>151</v>
      </c>
      <c r="P6" s="39" t="s">
        <v>163</v>
      </c>
    </row>
    <row r="7" spans="1:16" ht="58.5" thickBot="1">
      <c r="A7" s="8"/>
      <c r="C7" s="16" t="s">
        <v>70</v>
      </c>
      <c r="D7" s="39">
        <v>0</v>
      </c>
      <c r="E7" s="39">
        <v>1</v>
      </c>
      <c r="F7" s="39">
        <v>2</v>
      </c>
      <c r="G7" s="39">
        <v>3</v>
      </c>
      <c r="H7" s="39">
        <v>4</v>
      </c>
      <c r="I7" s="86">
        <v>5</v>
      </c>
      <c r="J7" s="39">
        <v>6</v>
      </c>
      <c r="K7" s="39">
        <v>7</v>
      </c>
      <c r="O7" s="39" t="s">
        <v>152</v>
      </c>
      <c r="P7" s="39" t="s">
        <v>164</v>
      </c>
    </row>
    <row r="8" spans="1:16" ht="58.5" thickBot="1">
      <c r="A8" s="8"/>
      <c r="C8" s="4" t="s">
        <v>71</v>
      </c>
      <c r="D8" s="39">
        <v>0</v>
      </c>
      <c r="E8" s="39">
        <v>1</v>
      </c>
      <c r="F8" s="39">
        <v>2</v>
      </c>
      <c r="G8" s="39">
        <v>3</v>
      </c>
      <c r="H8" s="39">
        <v>4</v>
      </c>
      <c r="I8" s="86">
        <v>5</v>
      </c>
      <c r="J8" s="39">
        <v>6</v>
      </c>
      <c r="K8" s="39">
        <v>7</v>
      </c>
      <c r="O8" s="39" t="s">
        <v>152</v>
      </c>
      <c r="P8" s="39" t="s">
        <v>164</v>
      </c>
    </row>
    <row r="9" spans="1:16" ht="73" thickBot="1">
      <c r="A9" s="8"/>
      <c r="C9" s="4" t="s">
        <v>72</v>
      </c>
      <c r="D9" s="39">
        <v>0</v>
      </c>
      <c r="E9" s="39">
        <v>1</v>
      </c>
      <c r="F9" s="39">
        <v>2</v>
      </c>
      <c r="G9" s="39">
        <v>3</v>
      </c>
      <c r="H9" s="39">
        <v>4</v>
      </c>
      <c r="I9" s="86">
        <v>5</v>
      </c>
      <c r="J9" s="39">
        <v>6</v>
      </c>
      <c r="K9" s="39">
        <v>7</v>
      </c>
      <c r="O9" s="39" t="s">
        <v>152</v>
      </c>
      <c r="P9" s="39" t="s">
        <v>164</v>
      </c>
    </row>
    <row r="10" spans="1:16" ht="87.5" thickBot="1">
      <c r="A10" s="8"/>
      <c r="B10" s="18" t="s">
        <v>75</v>
      </c>
      <c r="C10" s="4" t="s">
        <v>76</v>
      </c>
      <c r="D10" s="39">
        <v>0</v>
      </c>
      <c r="E10" s="39">
        <v>1</v>
      </c>
      <c r="F10" s="39">
        <v>2</v>
      </c>
      <c r="G10" s="39">
        <v>3</v>
      </c>
      <c r="H10" s="39">
        <v>4</v>
      </c>
      <c r="I10" s="39">
        <v>5</v>
      </c>
      <c r="J10" s="39">
        <v>6</v>
      </c>
      <c r="K10" s="86">
        <v>7</v>
      </c>
      <c r="O10" s="39" t="s">
        <v>154</v>
      </c>
      <c r="P10" s="39" t="s">
        <v>166</v>
      </c>
    </row>
    <row r="11" spans="1:16" ht="116.5" thickBot="1">
      <c r="A11" s="8"/>
      <c r="C11" s="6" t="s">
        <v>77</v>
      </c>
      <c r="D11" s="39">
        <v>0</v>
      </c>
      <c r="E11" s="39">
        <v>1</v>
      </c>
      <c r="F11" s="39">
        <v>2</v>
      </c>
      <c r="G11" s="39">
        <v>3</v>
      </c>
      <c r="H11" s="39">
        <v>4</v>
      </c>
      <c r="I11" s="86">
        <v>5</v>
      </c>
      <c r="J11" s="39">
        <v>6</v>
      </c>
      <c r="K11" s="39">
        <v>7</v>
      </c>
      <c r="O11" s="39" t="s">
        <v>155</v>
      </c>
      <c r="P11" s="39" t="s">
        <v>167</v>
      </c>
    </row>
    <row r="12" spans="1:16" ht="44" thickBot="1">
      <c r="A12" s="8"/>
      <c r="B12" s="19" t="s">
        <v>78</v>
      </c>
      <c r="C12" s="4" t="s">
        <v>81</v>
      </c>
      <c r="D12" s="39">
        <v>0</v>
      </c>
      <c r="E12" s="39">
        <v>1</v>
      </c>
      <c r="F12" s="39">
        <v>2</v>
      </c>
      <c r="G12" s="39">
        <v>3</v>
      </c>
      <c r="H12" s="86">
        <v>4</v>
      </c>
      <c r="I12" s="39">
        <v>5</v>
      </c>
      <c r="J12" s="93">
        <v>6</v>
      </c>
      <c r="K12" s="39">
        <v>7</v>
      </c>
      <c r="O12" s="39" t="s">
        <v>156</v>
      </c>
      <c r="P12" s="39" t="s">
        <v>168</v>
      </c>
    </row>
    <row r="13" spans="1:16" ht="87.5" thickBot="1">
      <c r="A13" s="8"/>
      <c r="C13" s="4" t="s">
        <v>82</v>
      </c>
      <c r="D13" s="39">
        <v>0</v>
      </c>
      <c r="E13" s="39">
        <v>1</v>
      </c>
      <c r="F13" s="39">
        <v>2</v>
      </c>
      <c r="G13" s="39">
        <v>3</v>
      </c>
      <c r="H13" s="39">
        <v>4</v>
      </c>
      <c r="I13" s="86">
        <v>5</v>
      </c>
      <c r="J13" s="39">
        <v>6</v>
      </c>
      <c r="K13" s="39">
        <v>7</v>
      </c>
      <c r="O13" s="39" t="s">
        <v>156</v>
      </c>
      <c r="P13" s="39" t="s">
        <v>168</v>
      </c>
    </row>
    <row r="14" spans="1:16" ht="44" thickBot="1">
      <c r="A14" s="8"/>
      <c r="B14" s="18" t="s">
        <v>79</v>
      </c>
      <c r="C14" s="4" t="s">
        <v>83</v>
      </c>
      <c r="D14" s="86">
        <v>0</v>
      </c>
      <c r="E14" s="39">
        <v>1</v>
      </c>
      <c r="F14" s="39">
        <v>2</v>
      </c>
      <c r="G14" s="39">
        <v>3</v>
      </c>
      <c r="H14" s="39">
        <v>4</v>
      </c>
      <c r="I14" s="39">
        <v>5</v>
      </c>
      <c r="J14" s="39">
        <v>6</v>
      </c>
      <c r="K14" s="39">
        <v>7</v>
      </c>
      <c r="O14" s="39" t="s">
        <v>157</v>
      </c>
      <c r="P14" s="39" t="s">
        <v>169</v>
      </c>
    </row>
    <row r="15" spans="1:16" ht="44" thickBot="1">
      <c r="A15" s="8"/>
      <c r="C15" s="4" t="s">
        <v>84</v>
      </c>
      <c r="D15" s="86">
        <v>0</v>
      </c>
      <c r="E15" s="39">
        <v>1</v>
      </c>
      <c r="F15" s="39">
        <v>2</v>
      </c>
      <c r="G15" s="39">
        <v>3</v>
      </c>
      <c r="H15" s="39">
        <v>4</v>
      </c>
      <c r="I15" s="39">
        <v>5</v>
      </c>
      <c r="J15" s="39">
        <v>6</v>
      </c>
      <c r="K15" s="39">
        <v>7</v>
      </c>
      <c r="O15" s="39" t="s">
        <v>158</v>
      </c>
      <c r="P15" s="39" t="s">
        <v>170</v>
      </c>
    </row>
    <row r="16" spans="1:16" ht="95.4" customHeight="1" thickBot="1">
      <c r="A16" s="8"/>
      <c r="B16" s="18" t="s">
        <v>80</v>
      </c>
      <c r="C16" s="20" t="s">
        <v>85</v>
      </c>
      <c r="D16" s="86" t="s">
        <v>86</v>
      </c>
      <c r="E16" s="103" t="s">
        <v>87</v>
      </c>
      <c r="F16" s="103"/>
      <c r="O16" s="39">
        <v>0</v>
      </c>
      <c r="P16" s="39" t="s">
        <v>171</v>
      </c>
    </row>
    <row r="17" spans="1:16" ht="58.5" thickBot="1">
      <c r="A17" s="8"/>
      <c r="B17" s="18" t="s">
        <v>103</v>
      </c>
      <c r="C17" s="4" t="s">
        <v>104</v>
      </c>
      <c r="D17" s="39">
        <v>0</v>
      </c>
      <c r="E17" s="39">
        <v>1</v>
      </c>
      <c r="F17" s="39">
        <v>2</v>
      </c>
      <c r="G17" s="86">
        <v>3</v>
      </c>
      <c r="H17" s="39">
        <v>4</v>
      </c>
      <c r="I17" s="39">
        <v>5</v>
      </c>
      <c r="J17" s="39">
        <v>6</v>
      </c>
      <c r="K17" s="39">
        <v>7</v>
      </c>
      <c r="M17" s="1"/>
      <c r="O17" s="39" t="s">
        <v>159</v>
      </c>
      <c r="P17" s="39" t="s">
        <v>172</v>
      </c>
    </row>
  </sheetData>
  <mergeCells count="4">
    <mergeCell ref="D2:K2"/>
    <mergeCell ref="E16:F16"/>
    <mergeCell ref="D1:K1"/>
    <mergeCell ref="O1:P1"/>
  </mergeCells>
  <pageMargins left="0.7" right="0.7" top="0.75" bottom="0.75" header="0.3" footer="0.3"/>
  <pageSetup paperSize="9" orientation="landscape"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S21"/>
  <sheetViews>
    <sheetView topLeftCell="A7" zoomScale="71" zoomScaleNormal="71" workbookViewId="0">
      <selection activeCell="J10" sqref="J10"/>
    </sheetView>
  </sheetViews>
  <sheetFormatPr defaultRowHeight="14.5"/>
  <cols>
    <col min="2" max="2" width="13" customWidth="1"/>
    <col min="3" max="3" width="11.90625" customWidth="1"/>
    <col min="4" max="4" width="12.08984375" customWidth="1"/>
    <col min="5" max="6" width="12.54296875" customWidth="1"/>
    <col min="7" max="9" width="12.08984375" customWidth="1"/>
    <col min="10" max="10" width="20.1796875" bestFit="1" customWidth="1"/>
    <col min="11" max="11" width="13.54296875" customWidth="1"/>
    <col min="12" max="12" width="12.6328125" customWidth="1"/>
    <col min="13" max="13" width="5.1796875" customWidth="1"/>
    <col min="14" max="14" width="5.6328125" customWidth="1"/>
    <col min="15" max="15" width="13.81640625" customWidth="1"/>
    <col min="16" max="16" width="15.6328125" customWidth="1"/>
    <col min="17" max="17" width="11.36328125" customWidth="1"/>
    <col min="19" max="19" width="10.36328125" customWidth="1"/>
  </cols>
  <sheetData>
    <row r="1" spans="2:19" ht="15" thickBot="1">
      <c r="O1" s="111" t="s">
        <v>207</v>
      </c>
      <c r="P1" s="111"/>
      <c r="Q1" s="111"/>
      <c r="S1" s="123" t="s">
        <v>240</v>
      </c>
    </row>
    <row r="2" spans="2:19" ht="15" thickBot="1">
      <c r="K2" s="109" t="s">
        <v>198</v>
      </c>
      <c r="L2" s="110"/>
      <c r="O2" s="70" t="s">
        <v>203</v>
      </c>
      <c r="P2" s="66" t="s">
        <v>204</v>
      </c>
      <c r="Q2" s="71" t="s">
        <v>238</v>
      </c>
      <c r="S2" s="124"/>
    </row>
    <row r="3" spans="2:19" ht="44" thickBot="1">
      <c r="D3" s="106" t="s">
        <v>196</v>
      </c>
      <c r="E3" s="79" t="s">
        <v>229</v>
      </c>
      <c r="F3" s="125"/>
      <c r="G3" s="79" t="s">
        <v>235</v>
      </c>
      <c r="H3" s="125"/>
      <c r="I3" s="79" t="s">
        <v>235</v>
      </c>
      <c r="J3" s="58" t="s">
        <v>195</v>
      </c>
      <c r="K3" s="67" t="s">
        <v>23</v>
      </c>
      <c r="L3" s="32" t="s">
        <v>22</v>
      </c>
      <c r="O3" s="70" t="s">
        <v>205</v>
      </c>
      <c r="P3" s="66" t="s">
        <v>206</v>
      </c>
      <c r="Q3" s="71" t="s">
        <v>241</v>
      </c>
      <c r="S3" s="69">
        <v>0.2</v>
      </c>
    </row>
    <row r="4" spans="2:19" ht="86.4" customHeight="1" thickBot="1">
      <c r="B4" s="63" t="s">
        <v>201</v>
      </c>
      <c r="D4" s="107"/>
      <c r="E4" s="106" t="s">
        <v>228</v>
      </c>
      <c r="F4" s="126"/>
      <c r="G4" s="106" t="s">
        <v>237</v>
      </c>
      <c r="H4" s="126"/>
      <c r="I4" s="76"/>
      <c r="J4" s="112" t="s">
        <v>194</v>
      </c>
      <c r="K4" s="114" t="s">
        <v>23</v>
      </c>
      <c r="L4" s="116" t="s">
        <v>22</v>
      </c>
      <c r="O4" s="70" t="s">
        <v>18</v>
      </c>
      <c r="P4" s="66" t="s">
        <v>208</v>
      </c>
      <c r="Q4" s="71" t="s">
        <v>242</v>
      </c>
      <c r="S4" s="118">
        <v>0.3</v>
      </c>
    </row>
    <row r="5" spans="2:19" ht="58.5" thickBot="1">
      <c r="B5" s="64" t="s">
        <v>202</v>
      </c>
      <c r="D5" s="107"/>
      <c r="E5" s="107"/>
      <c r="F5" s="126"/>
      <c r="G5" s="107"/>
      <c r="H5" s="126"/>
      <c r="I5" s="77" t="s">
        <v>234</v>
      </c>
      <c r="J5" s="113"/>
      <c r="K5" s="115"/>
      <c r="L5" s="117"/>
      <c r="O5" s="70" t="s">
        <v>212</v>
      </c>
      <c r="P5" s="66" t="s">
        <v>227</v>
      </c>
      <c r="Q5" s="71" t="s">
        <v>213</v>
      </c>
      <c r="S5" s="119"/>
    </row>
    <row r="6" spans="2:19" ht="58.5" customHeight="1" thickBot="1">
      <c r="D6" s="107"/>
      <c r="E6" s="107"/>
      <c r="F6" s="126"/>
      <c r="G6" s="107"/>
      <c r="H6" s="126"/>
      <c r="I6" s="77"/>
      <c r="J6" s="65" t="s">
        <v>211</v>
      </c>
      <c r="K6" s="67" t="s">
        <v>23</v>
      </c>
      <c r="L6" s="32" t="s">
        <v>22</v>
      </c>
      <c r="O6" s="70" t="s">
        <v>214</v>
      </c>
      <c r="P6" s="66" t="s">
        <v>217</v>
      </c>
      <c r="Q6" s="71" t="s">
        <v>216</v>
      </c>
      <c r="S6" s="69">
        <v>0.1</v>
      </c>
    </row>
    <row r="7" spans="2:19" ht="44" thickBot="1">
      <c r="D7" s="108"/>
      <c r="E7" s="108"/>
      <c r="F7" s="127"/>
      <c r="G7" s="108"/>
      <c r="H7" s="127"/>
      <c r="I7" s="78"/>
      <c r="J7" s="120" t="s">
        <v>236</v>
      </c>
      <c r="K7" s="121"/>
      <c r="L7" s="122"/>
      <c r="O7" s="70" t="s">
        <v>209</v>
      </c>
      <c r="P7" s="66" t="s">
        <v>210</v>
      </c>
      <c r="Q7" s="71" t="s">
        <v>243</v>
      </c>
      <c r="S7" s="69">
        <v>0.4</v>
      </c>
    </row>
    <row r="9" spans="2:19" ht="15" thickBot="1"/>
    <row r="10" spans="2:19" ht="29.5" customHeight="1" thickBot="1">
      <c r="E10" s="67" t="s">
        <v>197</v>
      </c>
      <c r="F10" s="59"/>
      <c r="G10" s="67" t="s">
        <v>197</v>
      </c>
      <c r="H10" s="59"/>
      <c r="I10" s="59"/>
      <c r="K10" s="67" t="s">
        <v>197</v>
      </c>
      <c r="O10" s="130" t="s">
        <v>215</v>
      </c>
      <c r="P10" s="131"/>
      <c r="Q10" s="132"/>
    </row>
    <row r="11" spans="2:19" ht="34.25" customHeight="1" thickBot="1">
      <c r="K11" s="22"/>
      <c r="O11" s="133" t="s">
        <v>219</v>
      </c>
      <c r="P11" s="135" t="s">
        <v>223</v>
      </c>
      <c r="Q11" s="137" t="s">
        <v>239</v>
      </c>
    </row>
    <row r="12" spans="2:19" ht="42.5" customHeight="1" thickBot="1">
      <c r="E12" s="32" t="s">
        <v>200</v>
      </c>
      <c r="F12" s="59"/>
      <c r="G12" s="32" t="s">
        <v>200</v>
      </c>
      <c r="H12" s="59"/>
      <c r="I12" s="59"/>
      <c r="K12" s="32" t="s">
        <v>200</v>
      </c>
      <c r="O12" s="134"/>
      <c r="P12" s="136"/>
      <c r="Q12" s="138"/>
    </row>
    <row r="13" spans="2:19" ht="44" customHeight="1" thickBot="1">
      <c r="L13" s="68" t="s">
        <v>199</v>
      </c>
      <c r="O13" s="134" t="s">
        <v>220</v>
      </c>
      <c r="P13" s="136"/>
      <c r="Q13" s="138"/>
    </row>
    <row r="14" spans="2:19" ht="87.5" customHeight="1" thickBot="1">
      <c r="E14" s="81" t="s">
        <v>230</v>
      </c>
      <c r="F14" s="82"/>
      <c r="G14" s="81" t="s">
        <v>231</v>
      </c>
      <c r="H14" s="82"/>
      <c r="I14" s="82"/>
      <c r="O14" s="134"/>
      <c r="P14" s="74" t="s">
        <v>218</v>
      </c>
      <c r="Q14" s="139"/>
    </row>
    <row r="15" spans="2:19" ht="189" thickBot="1">
      <c r="E15" s="83" t="s">
        <v>232</v>
      </c>
      <c r="F15" s="85"/>
      <c r="G15" s="83" t="s">
        <v>233</v>
      </c>
      <c r="H15" s="80"/>
      <c r="I15" s="80"/>
      <c r="O15" s="72" t="s">
        <v>221</v>
      </c>
      <c r="P15" s="75" t="s">
        <v>224</v>
      </c>
    </row>
    <row r="16" spans="2:19" ht="73" thickBot="1">
      <c r="E16" s="82"/>
      <c r="F16" s="82"/>
      <c r="G16" s="82"/>
      <c r="H16" s="82"/>
      <c r="I16" s="82"/>
      <c r="L16" s="84"/>
      <c r="O16" s="73" t="s">
        <v>222</v>
      </c>
    </row>
    <row r="17" spans="5:16" ht="57.65" customHeight="1" thickBot="1">
      <c r="E17" s="82"/>
      <c r="F17" s="82"/>
      <c r="G17" s="82"/>
      <c r="H17" s="82"/>
      <c r="I17" s="82"/>
      <c r="O17" s="128" t="s">
        <v>225</v>
      </c>
      <c r="P17" s="129"/>
    </row>
    <row r="18" spans="5:16" ht="131" thickBot="1">
      <c r="E18" s="82"/>
      <c r="F18" s="82"/>
      <c r="G18" s="82"/>
      <c r="H18" s="82"/>
      <c r="I18" s="82"/>
      <c r="O18" s="70" t="s">
        <v>226</v>
      </c>
    </row>
    <row r="19" spans="5:16">
      <c r="E19" s="82"/>
      <c r="F19" s="82"/>
      <c r="G19" s="82"/>
      <c r="H19" s="82"/>
      <c r="I19" s="82"/>
    </row>
    <row r="20" spans="5:16">
      <c r="G20" s="82"/>
      <c r="H20" s="82"/>
      <c r="I20" s="82"/>
    </row>
    <row r="21" spans="5:16">
      <c r="G21" s="82"/>
      <c r="H21" s="82"/>
      <c r="I21" s="82"/>
    </row>
  </sheetData>
  <mergeCells count="19">
    <mergeCell ref="O17:P17"/>
    <mergeCell ref="O10:Q10"/>
    <mergeCell ref="O11:O12"/>
    <mergeCell ref="P11:P13"/>
    <mergeCell ref="O13:O14"/>
    <mergeCell ref="Q11:Q14"/>
    <mergeCell ref="S4:S5"/>
    <mergeCell ref="E4:E7"/>
    <mergeCell ref="G4:G7"/>
    <mergeCell ref="J7:L7"/>
    <mergeCell ref="S1:S2"/>
    <mergeCell ref="F3:F7"/>
    <mergeCell ref="H3:H7"/>
    <mergeCell ref="D3:D7"/>
    <mergeCell ref="K2:L2"/>
    <mergeCell ref="O1:Q1"/>
    <mergeCell ref="J4:J5"/>
    <mergeCell ref="K4:K5"/>
    <mergeCell ref="L4:L5"/>
  </mergeCells>
  <pageMargins left="0.7" right="0.7" top="0.75" bottom="0.75" header="0.3" footer="0.3"/>
  <pageSetup paperSize="9" orientation="portrait" horizontalDpi="0"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Pg1-Demographics</vt:lpstr>
      <vt:lpstr>Pg 2 -Diabetes Quality of Life </vt:lpstr>
      <vt:lpstr>Pg 3 -Medical History</vt:lpstr>
      <vt:lpstr>Pg 4 -SDSCA Measure</vt:lpstr>
      <vt:lpstr>Decision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Gurmit Sandhu</dc:creator>
  <cp:lastModifiedBy>gurmit</cp:lastModifiedBy>
  <cp:lastPrinted>2019-11-12T12:39:56Z</cp:lastPrinted>
  <dcterms:created xsi:type="dcterms:W3CDTF">2019-11-11T18:26:37Z</dcterms:created>
  <dcterms:modified xsi:type="dcterms:W3CDTF">2019-12-04T17:02:48Z</dcterms:modified>
</cp:coreProperties>
</file>