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per\Documents\gitrepot\testi\opetusTukiAutomaatio\Testdata\"/>
    </mc:Choice>
  </mc:AlternateContent>
  <xr:revisionPtr revIDLastSave="0" documentId="13_ncr:1_{71DB5895-72EA-4E38-A601-2473574E3D52}" xr6:coauthVersionLast="47" xr6:coauthVersionMax="47" xr10:uidLastSave="{00000000-0000-0000-0000-000000000000}"/>
  <bookViews>
    <workbookView xWindow="-96" yWindow="0" windowWidth="19440" windowHeight="12336" activeTab="5" xr2:uid="{90DACFD0-BBF4-40C8-BCF9-24B1C1937BE5}"/>
  </bookViews>
  <sheets>
    <sheet name="RyhmäOsioArviointi" sheetId="1" r:id="rId1"/>
    <sheet name="Tentti" sheetId="6" r:id="rId2"/>
    <sheet name="KOONTI" sheetId="2" r:id="rId3"/>
    <sheet name="QuizReal" sheetId="3" r:id="rId4"/>
    <sheet name="Discussions" sheetId="4" r:id="rId5"/>
    <sheet name="varasto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1" l="1"/>
  <c r="E6" i="1"/>
  <c r="H5" i="2"/>
  <c r="AH2" i="4"/>
  <c r="AB2" i="4"/>
  <c r="V2" i="4"/>
  <c r="P2" i="4"/>
  <c r="J2" i="4"/>
  <c r="D2" i="4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AA2" i="1" l="1"/>
  <c r="AI2" i="1" s="1"/>
  <c r="AQ2" i="1" s="1"/>
  <c r="AY2" i="1" s="1"/>
  <c r="BG2" i="1" s="1"/>
  <c r="BO2" i="1" s="1"/>
  <c r="X2" i="1"/>
  <c r="AF2" i="1" s="1"/>
  <c r="AN2" i="1" s="1"/>
  <c r="AV2" i="1" s="1"/>
  <c r="BD2" i="1" s="1"/>
  <c r="BL2" i="1" s="1"/>
  <c r="S2" i="1"/>
  <c r="R2" i="1"/>
  <c r="Z2" i="1" s="1"/>
  <c r="AH2" i="1" s="1"/>
  <c r="AP2" i="1" s="1"/>
  <c r="AX2" i="1" s="1"/>
  <c r="BF2" i="1" s="1"/>
  <c r="BN2" i="1" s="1"/>
  <c r="Q2" i="1"/>
  <c r="Y2" i="1" s="1"/>
  <c r="AG2" i="1" s="1"/>
  <c r="AO2" i="1" s="1"/>
  <c r="AW2" i="1" s="1"/>
  <c r="BE2" i="1" s="1"/>
  <c r="BM2" i="1" s="1"/>
  <c r="P2" i="1"/>
  <c r="O2" i="1"/>
  <c r="W2" i="1" s="1"/>
  <c r="AE2" i="1" s="1"/>
  <c r="AM2" i="1" s="1"/>
  <c r="AU2" i="1" s="1"/>
  <c r="BC2" i="1" s="1"/>
  <c r="BK2" i="1" s="1"/>
  <c r="BS2" i="1" s="1"/>
  <c r="N2" i="1"/>
  <c r="V2" i="1" s="1"/>
  <c r="AD2" i="1" s="1"/>
  <c r="AL2" i="1" s="1"/>
  <c r="AT2" i="1" s="1"/>
  <c r="BB2" i="1" s="1"/>
  <c r="BJ2" i="1" s="1"/>
  <c r="BR2" i="1" s="1"/>
</calcChain>
</file>

<file path=xl/sharedStrings.xml><?xml version="1.0" encoding="utf-8"?>
<sst xmlns="http://schemas.openxmlformats.org/spreadsheetml/2006/main" count="631" uniqueCount="362">
  <si>
    <t>1.sähköposti</t>
  </si>
  <si>
    <t>2.sähköposti</t>
  </si>
  <si>
    <t>first_name</t>
  </si>
  <si>
    <t>last_name</t>
  </si>
  <si>
    <t>email</t>
  </si>
  <si>
    <t>Rosamond</t>
  </si>
  <si>
    <t>Duckerin</t>
  </si>
  <si>
    <t>rduckerin0@a8.net</t>
  </si>
  <si>
    <t>Pam</t>
  </si>
  <si>
    <t>Brookwell</t>
  </si>
  <si>
    <t>pbrookwell1@sina.com.cn</t>
  </si>
  <si>
    <t>Marcelo</t>
  </si>
  <si>
    <t>Arsmith</t>
  </si>
  <si>
    <t>marsmith2@yolasite.com</t>
  </si>
  <si>
    <t>Patricia</t>
  </si>
  <si>
    <t>Collingwood</t>
  </si>
  <si>
    <t>pcollingwood3@amazon.co.jp</t>
  </si>
  <si>
    <t>Dorree</t>
  </si>
  <si>
    <t>Draye</t>
  </si>
  <si>
    <t>ddraye4@who.int</t>
  </si>
  <si>
    <t>Mariya</t>
  </si>
  <si>
    <t>McQuarrie</t>
  </si>
  <si>
    <t>mmcquarrie5@theguardian.com</t>
  </si>
  <si>
    <t>Lotti</t>
  </si>
  <si>
    <t>Whiley</t>
  </si>
  <si>
    <t>lwhiley6@livejournal.com</t>
  </si>
  <si>
    <t>Nicola</t>
  </si>
  <si>
    <t>Rediers</t>
  </si>
  <si>
    <t>nrediers7@nasa.gov</t>
  </si>
  <si>
    <t>Delmar</t>
  </si>
  <si>
    <t>Bettis</t>
  </si>
  <si>
    <t>dbettis8@shinystat.com</t>
  </si>
  <si>
    <t>Alvina</t>
  </si>
  <si>
    <t>Ellice</t>
  </si>
  <si>
    <t>aellice9@nifty.com</t>
  </si>
  <si>
    <t>Clarette</t>
  </si>
  <si>
    <t>Brookson</t>
  </si>
  <si>
    <t>cbrooksona@odnoklassniki.ru</t>
  </si>
  <si>
    <t>Bernetta</t>
  </si>
  <si>
    <t>MacRinn</t>
  </si>
  <si>
    <t>bmacrinnb@arizona.edu</t>
  </si>
  <si>
    <t>Jay</t>
  </si>
  <si>
    <t>Langridge</t>
  </si>
  <si>
    <t>jlangridgec@timesonline.co.uk</t>
  </si>
  <si>
    <t>Simeon</t>
  </si>
  <si>
    <t>Meechan</t>
  </si>
  <si>
    <t>smeechand@google.de</t>
  </si>
  <si>
    <t>Lorette</t>
  </si>
  <si>
    <t>Cordes</t>
  </si>
  <si>
    <t>lcordese@chronoengine.com</t>
  </si>
  <si>
    <t>Bethena</t>
  </si>
  <si>
    <t>Greyes</t>
  </si>
  <si>
    <t>bgreyesf@sourceforge.net</t>
  </si>
  <si>
    <t>Alphonse</t>
  </si>
  <si>
    <t>Bilovus</t>
  </si>
  <si>
    <t>abilovusg@thetimes.co.uk</t>
  </si>
  <si>
    <t>Tammy</t>
  </si>
  <si>
    <t>Lamden</t>
  </si>
  <si>
    <t>tlamdenh@un.org</t>
  </si>
  <si>
    <t>Goraud</t>
  </si>
  <si>
    <t>McPartlin</t>
  </si>
  <si>
    <t>gmcpartlini@tuttocitta.it</t>
  </si>
  <si>
    <t>Chelsie</t>
  </si>
  <si>
    <t>Francey</t>
  </si>
  <si>
    <t>cfranceyj@nhs.uk</t>
  </si>
  <si>
    <t>Caitlyn_Dwyer7863@cke3u.space</t>
  </si>
  <si>
    <t>Kendra_Partridge5823@cdpfn.us</t>
  </si>
  <si>
    <t>Teagan_Long2662@dvqq2.store</t>
  </si>
  <si>
    <t>Gladys_Bolton2066@chkzl.net</t>
  </si>
  <si>
    <t>Jessica_Forester8020@kyb7t.services</t>
  </si>
  <si>
    <t>Benny_Gordon8221@zynuu.media</t>
  </si>
  <si>
    <t>Adalind_Clarkson5036@fhuux.store</t>
  </si>
  <si>
    <t>Jaylene_Coleman5033@zynuu.name</t>
  </si>
  <si>
    <t>Logan_Bailey6616@v1wn5.website</t>
  </si>
  <si>
    <t>Adelaide_Lucas7291@yahoo.shop</t>
  </si>
  <si>
    <t>Rose_Clarkson3012@lyvnc.us</t>
  </si>
  <si>
    <t>Manuel_Rose8531@3wbkp.org</t>
  </si>
  <si>
    <t>Angel_Wigley5576@zynuu.services</t>
  </si>
  <si>
    <t>Elisabeth_Morris5945@1kmd3.shop</t>
  </si>
  <si>
    <t>Mason_Stone4250@yfxpw.app</t>
  </si>
  <si>
    <t>Selena_Bennett335@1kmd3.store</t>
  </si>
  <si>
    <t>Liam_Potts8814@p5emz.pro</t>
  </si>
  <si>
    <t>Chris_Smith4090@nmz0p.design</t>
  </si>
  <si>
    <t>Jayden_Haines8836@p5emz.space</t>
  </si>
  <si>
    <t>Carter_Shields4003@urn0m.us</t>
  </si>
  <si>
    <t>Charlotte_Blackwall9339@d9un8.zone</t>
  </si>
  <si>
    <t>Denny_Vernon1750@uagvw.catering</t>
  </si>
  <si>
    <t>Oliver_Leslie4745@ohqqh.audio</t>
  </si>
  <si>
    <t>Shannon_Murphy1767@ptr6k.solutions</t>
  </si>
  <si>
    <t>Eryn_Weasley107@yafr7.tech</t>
  </si>
  <si>
    <t>Owen_Reading8967@3wbkp.property</t>
  </si>
  <si>
    <t>Kieth_Connor6896@bcfhs.store</t>
  </si>
  <si>
    <t>Francesca_Uddin6627@6ijur.space</t>
  </si>
  <si>
    <t>Jacob_Oakley2193@yahoo.digital</t>
  </si>
  <si>
    <t>Sonya_Yard8231@v1wn5.website</t>
  </si>
  <si>
    <t>Luna_Norton6982@voylg.pro</t>
  </si>
  <si>
    <t>Isabel_Edwards3884@cdpfn.auction</t>
  </si>
  <si>
    <t>George_Watt7738@1wa8o.pro</t>
  </si>
  <si>
    <t>Fred_Barclay997@xqj6f.page</t>
  </si>
  <si>
    <t>Adeline_Addis7452@urn0m.info</t>
  </si>
  <si>
    <t>Nate_Alcroft2762@nb44i.club</t>
  </si>
  <si>
    <t>Quinn_Abbot1339@iscmr.software</t>
  </si>
  <si>
    <t>Harvey_Bell4570@ag5wi.name</t>
  </si>
  <si>
    <t>Noah_Ross7309@p5emz.ca</t>
  </si>
  <si>
    <t>Benjamin_Griffiths4197@chkzl.store</t>
  </si>
  <si>
    <t>Nina_Owen2039@qu9ml.tech</t>
  </si>
  <si>
    <t>Paula_Horton1409@1wa8o.business</t>
  </si>
  <si>
    <t>Harvey_Stevenson4292@cke3u.tech</t>
  </si>
  <si>
    <t>Chadwick_Amstead8251@dbxli.shop</t>
  </si>
  <si>
    <t>Laila_Sherwood7736@y96lx.space</t>
  </si>
  <si>
    <t>Sähköpostiosoite</t>
  </si>
  <si>
    <t>etu</t>
  </si>
  <si>
    <t>suku</t>
  </si>
  <si>
    <t>suunnitelma</t>
  </si>
  <si>
    <t>kommentit</t>
  </si>
  <si>
    <t>Tehtävät</t>
  </si>
  <si>
    <t>Projekti</t>
  </si>
  <si>
    <t>tentti</t>
  </si>
  <si>
    <t>shkpostiosoite</t>
  </si>
  <si>
    <t>userfullname</t>
  </si>
  <si>
    <t>1_mdisk.json_total_jarklause</t>
  </si>
  <si>
    <t>1_mdisk.json_total_message_count</t>
  </si>
  <si>
    <t>1_mdisk.json_total_parannus</t>
  </si>
  <si>
    <t>1_mdisk.json_total_positii</t>
  </si>
  <si>
    <t>1_mdisk.json_total_virkkeet</t>
  </si>
  <si>
    <t>1_mdisk.json_total_word_count</t>
  </si>
  <si>
    <t>2_mod.json_total_jarklause</t>
  </si>
  <si>
    <t>2_mod.json_total_message_count</t>
  </si>
  <si>
    <t>2_mod.json_total_parannus</t>
  </si>
  <si>
    <t>2_mod.json_total_positii</t>
  </si>
  <si>
    <t>2_mod.json_total_virkkeet</t>
  </si>
  <si>
    <t>2_mod.json_total_word_count</t>
  </si>
  <si>
    <t>3_mod.json_total_jarklause</t>
  </si>
  <si>
    <t>3_mod.json_total_message_count</t>
  </si>
  <si>
    <t>3_mod.json_total_parannus</t>
  </si>
  <si>
    <t>3_mod.json_total_positii</t>
  </si>
  <si>
    <t>3_mod.json_total_virkkeet</t>
  </si>
  <si>
    <t>3_mod.json_total_word_count</t>
  </si>
  <si>
    <t>4_mod.json_total_jarklause</t>
  </si>
  <si>
    <t>4_mod.json_total_message_count</t>
  </si>
  <si>
    <t>4_mod.json_total_parannus</t>
  </si>
  <si>
    <t>4_mod.json_total_positii</t>
  </si>
  <si>
    <t>4_mod.json_total_virkkeet</t>
  </si>
  <si>
    <t>4_mod.json_total_word_count</t>
  </si>
  <si>
    <t>5_mod.json_total_jarklause</t>
  </si>
  <si>
    <t>5_mod.json_total_message_count</t>
  </si>
  <si>
    <t>5_mod.json_total_parannus</t>
  </si>
  <si>
    <t>5_mod.json_total_positii</t>
  </si>
  <si>
    <t>5_mod.json_total_virkkeet</t>
  </si>
  <si>
    <t>5_mod.json_total_word_count</t>
  </si>
  <si>
    <t>6_mod.json_total_jarklause</t>
  </si>
  <si>
    <t>6_mod.json_total_message_count</t>
  </si>
  <si>
    <t>6_mod.json_total_parannus</t>
  </si>
  <si>
    <t>6_mod.json_total_positii</t>
  </si>
  <si>
    <t>6_mod.json_total_virkkeet</t>
  </si>
  <si>
    <t>6_mod.json_total_word_count</t>
  </si>
  <si>
    <t>7_mod.json_total_jarklause</t>
  </si>
  <si>
    <t>7_mod.json_total_message_count</t>
  </si>
  <si>
    <t>7_mod.json_total_parannus</t>
  </si>
  <si>
    <t>7_mod.json_total_positii</t>
  </si>
  <si>
    <t>7_mod.json_total_virkkeet</t>
  </si>
  <si>
    <t>7_mod.json_total_word_count</t>
  </si>
  <si>
    <t>8_mod.json_total_jarklause</t>
  </si>
  <si>
    <t>8_mod.json_total_message_count</t>
  </si>
  <si>
    <t>8_mod.json_total_parannus</t>
  </si>
  <si>
    <t>8_mod.json_total_positii</t>
  </si>
  <si>
    <t>8_mod.json_total_virkkeet</t>
  </si>
  <si>
    <t>8_mod.json_total_word_count</t>
  </si>
  <si>
    <t>9_mod.json_total_jarklause</t>
  </si>
  <si>
    <t>9_mod.json_total_message_count</t>
  </si>
  <si>
    <t>9_mod.json_total_parannus</t>
  </si>
  <si>
    <t>9_mod.json_total_positii</t>
  </si>
  <si>
    <t>9_mod.json_total_virkkeet</t>
  </si>
  <si>
    <t>9_mod.json_total_word_count</t>
  </si>
  <si>
    <t>3.3. Preprocessing</t>
  </si>
  <si>
    <t>3.4 data clensing</t>
  </si>
  <si>
    <t>3.5 Data reduction</t>
  </si>
  <si>
    <t>3.6 Data transform</t>
  </si>
  <si>
    <t>4.1 Analyysitasot</t>
  </si>
  <si>
    <t>4.2 Descriptiive</t>
  </si>
  <si>
    <t>4.3 Visualisointi</t>
  </si>
  <si>
    <t>4.4 määrällinen</t>
  </si>
  <si>
    <t>4.5 Pareto</t>
  </si>
  <si>
    <t>4.6 BoxPlot</t>
  </si>
  <si>
    <t>4.7. Scatter</t>
  </si>
  <si>
    <t>4.8 Tason valinta</t>
  </si>
  <si>
    <t>2.1 LaatuMäärä</t>
  </si>
  <si>
    <t>2.2 Mittatarkkuus</t>
  </si>
  <si>
    <t>Sukunimi</t>
  </si>
  <si>
    <t>Etunimi</t>
  </si>
  <si>
    <t>Tila</t>
  </si>
  <si>
    <t>Aloitettiin</t>
  </si>
  <si>
    <t>Suoritettu</t>
  </si>
  <si>
    <t>Suorituskerran kesto</t>
  </si>
  <si>
    <t>Arvosana/71,00</t>
  </si>
  <si>
    <t>Q. 1 /1,00</t>
  </si>
  <si>
    <t>Q. 2 /1,00</t>
  </si>
  <si>
    <t>Q. 3 /1,00</t>
  </si>
  <si>
    <t>Q. 4 /1,00</t>
  </si>
  <si>
    <t>Q. 5 /1,00</t>
  </si>
  <si>
    <t>Q. 6 /1,00</t>
  </si>
  <si>
    <t>Q. 7 /1,00</t>
  </si>
  <si>
    <t>Q. 8 /1,00</t>
  </si>
  <si>
    <t>Q. 9 /1,00</t>
  </si>
  <si>
    <t>Q. 10 /1,00</t>
  </si>
  <si>
    <t>Q. 11 /1,00</t>
  </si>
  <si>
    <t>Q. 12 /1,00</t>
  </si>
  <si>
    <t>Q. 13 /1,00</t>
  </si>
  <si>
    <t>Q. 14 /1,00</t>
  </si>
  <si>
    <t>Q. 15 /1,00</t>
  </si>
  <si>
    <t>Q. 16 /1,00</t>
  </si>
  <si>
    <t>Q. 17 /1,00</t>
  </si>
  <si>
    <t>Q. 18 /1,00</t>
  </si>
  <si>
    <t>Q. 19 /1,00</t>
  </si>
  <si>
    <t>Q. 20 /1,00</t>
  </si>
  <si>
    <t>Q. 21 /1,00</t>
  </si>
  <si>
    <t>Q. 22 /1,00</t>
  </si>
  <si>
    <t>Q. 23 /1,00</t>
  </si>
  <si>
    <t>Q. 24 /1,00</t>
  </si>
  <si>
    <t>Q. 25 /1,00</t>
  </si>
  <si>
    <t>Q. 26 /1,00</t>
  </si>
  <si>
    <t>Q. 27 /1,00</t>
  </si>
  <si>
    <t>Q. 28 /1,00</t>
  </si>
  <si>
    <t>Q. 29 /1,00</t>
  </si>
  <si>
    <t>Q. 30 /1,00</t>
  </si>
  <si>
    <t>Q. 31 /1,00</t>
  </si>
  <si>
    <t>Q. 32 /1,00</t>
  </si>
  <si>
    <t>Q. 33 /1,00</t>
  </si>
  <si>
    <t>Q. 34 /1,00</t>
  </si>
  <si>
    <t>Q. 35 /1,00</t>
  </si>
  <si>
    <t>Q. 36 /1,00</t>
  </si>
  <si>
    <t>Q. 37 /1,00</t>
  </si>
  <si>
    <t>Q. 38 /1,00</t>
  </si>
  <si>
    <t>Q. 39 /1,00</t>
  </si>
  <si>
    <t>Q. 40 /1,00</t>
  </si>
  <si>
    <t>Q. 41 /1,00</t>
  </si>
  <si>
    <t>Q. 42 /1,00</t>
  </si>
  <si>
    <t>Q. 43 /1,00</t>
  </si>
  <si>
    <t>Q. 44 /1,00</t>
  </si>
  <si>
    <t>Q. 45 /1,00</t>
  </si>
  <si>
    <t>Q. 46 /1,00</t>
  </si>
  <si>
    <t>Q. 47 /1,00</t>
  </si>
  <si>
    <t>Q. 48 /1,00</t>
  </si>
  <si>
    <t>Q. 49 /1,00</t>
  </si>
  <si>
    <t>Q. 50 /1,00</t>
  </si>
  <si>
    <t>Q. 51 /1,00</t>
  </si>
  <si>
    <t>Q. 52 /1,00</t>
  </si>
  <si>
    <t>Q. 53 /1,00</t>
  </si>
  <si>
    <t>Q. 54 /1,00</t>
  </si>
  <si>
    <t>Q. 55 /1,00</t>
  </si>
  <si>
    <t>Q. 56 /1,00</t>
  </si>
  <si>
    <t>Q. 57 /1,00</t>
  </si>
  <si>
    <t>Q. 58 /1,00</t>
  </si>
  <si>
    <t>Q. 59 /1,00</t>
  </si>
  <si>
    <t>Q. 60 /1,00</t>
  </si>
  <si>
    <t>Q. 61 /1,00</t>
  </si>
  <si>
    <t>Q. 62 /1,00</t>
  </si>
  <si>
    <t>Q. 63 /1,00</t>
  </si>
  <si>
    <t>Q. 64 /1,00</t>
  </si>
  <si>
    <t>Q. 65 /1,00</t>
  </si>
  <si>
    <t>Q. 66 /1,00</t>
  </si>
  <si>
    <t>Q. 67 /1,00</t>
  </si>
  <si>
    <t>Q. 68 /1,00</t>
  </si>
  <si>
    <t>Q. 69 /1,00</t>
  </si>
  <si>
    <t>Q. 70 /1,00</t>
  </si>
  <si>
    <t>Q. 71 /1,00</t>
  </si>
  <si>
    <t>Caitlyn</t>
  </si>
  <si>
    <t>Kendra</t>
  </si>
  <si>
    <t>Teagan</t>
  </si>
  <si>
    <t>Gladys</t>
  </si>
  <si>
    <t>Jessica</t>
  </si>
  <si>
    <t>Benny</t>
  </si>
  <si>
    <t>Adalind</t>
  </si>
  <si>
    <t>Jaylene</t>
  </si>
  <si>
    <t>Logan</t>
  </si>
  <si>
    <t>Adelaide</t>
  </si>
  <si>
    <t>Rose</t>
  </si>
  <si>
    <t>Manuel</t>
  </si>
  <si>
    <t>Angel</t>
  </si>
  <si>
    <t>Elisabeth</t>
  </si>
  <si>
    <t>Mason</t>
  </si>
  <si>
    <t>Selena</t>
  </si>
  <si>
    <t>Liam</t>
  </si>
  <si>
    <t>Chris</t>
  </si>
  <si>
    <t>Jayden</t>
  </si>
  <si>
    <t>Carter</t>
  </si>
  <si>
    <t>Charlotte</t>
  </si>
  <si>
    <t>Denny</t>
  </si>
  <si>
    <t>Oliver</t>
  </si>
  <si>
    <t>Shannon</t>
  </si>
  <si>
    <t>Eryn</t>
  </si>
  <si>
    <t>Owen</t>
  </si>
  <si>
    <t>Kieth</t>
  </si>
  <si>
    <t>Francesca</t>
  </si>
  <si>
    <t>Jacob</t>
  </si>
  <si>
    <t>Sonya</t>
  </si>
  <si>
    <t>Luna</t>
  </si>
  <si>
    <t>Isabel</t>
  </si>
  <si>
    <t>George</t>
  </si>
  <si>
    <t>Fred</t>
  </si>
  <si>
    <t>Adeline</t>
  </si>
  <si>
    <t>Nate</t>
  </si>
  <si>
    <t>Quinn</t>
  </si>
  <si>
    <t>Harvey</t>
  </si>
  <si>
    <t>Noah</t>
  </si>
  <si>
    <t>Benjamin</t>
  </si>
  <si>
    <t>Nina</t>
  </si>
  <si>
    <t>Paula</t>
  </si>
  <si>
    <t>Chadwick</t>
  </si>
  <si>
    <t>Laila</t>
  </si>
  <si>
    <t>Dwyer</t>
  </si>
  <si>
    <t>Partridge</t>
  </si>
  <si>
    <t>Long</t>
  </si>
  <si>
    <t>Bolton</t>
  </si>
  <si>
    <t>Forester</t>
  </si>
  <si>
    <t>Gordon</t>
  </si>
  <si>
    <t>Clarkson</t>
  </si>
  <si>
    <t>Coleman</t>
  </si>
  <si>
    <t>Bailey</t>
  </si>
  <si>
    <t>Lucas</t>
  </si>
  <si>
    <t>Wigley</t>
  </si>
  <si>
    <t>Morris</t>
  </si>
  <si>
    <t>Stone</t>
  </si>
  <si>
    <t>Bennett</t>
  </si>
  <si>
    <t>Potts</t>
  </si>
  <si>
    <t>Smith</t>
  </si>
  <si>
    <t>Haines</t>
  </si>
  <si>
    <t>Shields</t>
  </si>
  <si>
    <t>Blackwall</t>
  </si>
  <si>
    <t>Vernon</t>
  </si>
  <si>
    <t>Leslie</t>
  </si>
  <si>
    <t>Murphy</t>
  </si>
  <si>
    <t>Weasley</t>
  </si>
  <si>
    <t>Reading</t>
  </si>
  <si>
    <t>Connor</t>
  </si>
  <si>
    <t>Uddin</t>
  </si>
  <si>
    <t>Oakley</t>
  </si>
  <si>
    <t>Yard</t>
  </si>
  <si>
    <t>Norton</t>
  </si>
  <si>
    <t>Edwards</t>
  </si>
  <si>
    <t>Watt</t>
  </si>
  <si>
    <t>Barclay</t>
  </si>
  <si>
    <t>Addis</t>
  </si>
  <si>
    <t>Alcroft</t>
  </si>
  <si>
    <t>Abbot</t>
  </si>
  <si>
    <t>Bell</t>
  </si>
  <si>
    <t>Ross</t>
  </si>
  <si>
    <t>Griffiths</t>
  </si>
  <si>
    <t>Horton</t>
  </si>
  <si>
    <t>Stevenson</t>
  </si>
  <si>
    <t>Amstead</t>
  </si>
  <si>
    <t>Sherwood</t>
  </si>
  <si>
    <t>1_Mod.json</t>
  </si>
  <si>
    <t>2_mod.json</t>
  </si>
  <si>
    <t>3_mod.json</t>
  </si>
  <si>
    <t>4_mod.json</t>
  </si>
  <si>
    <t>5_mod.json</t>
  </si>
  <si>
    <t>6_mod.json</t>
  </si>
  <si>
    <t>7_mod.json</t>
  </si>
  <si>
    <t>8_mod.json</t>
  </si>
  <si>
    <t>9_mod.json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</si>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</sst>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Arial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2" fillId="0" borderId="1" xfId="0" applyFont="1" applyBorder="1" applyAlignment="1">
      <alignment horizontal="center" vertical="top" wrapText="1"/>
    </xf>
    <xf numFmtId="0" fontId="1" fillId="0" borderId="0" xfId="1"/>
    <xf numFmtId="0" fontId="1" fillId="0" borderId="0" xfId="1"/>
    <xf numFmtId="0" fontId="1" fillId="0" borderId="0" xfId="1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1"/>
    <xf numFmtId="0" fontId="1" fillId="0" borderId="0" xfId="1"/>
    <xf numFmtId="0" fontId="1" fillId="0" borderId="0" xfId="1"/>
    <xf numFmtId="2" fontId="0" fillId="0" borderId="0" xfId="0" applyNumberFormat="1"/>
  </cellXfs>
  <cellStyles count="2">
    <cellStyle name="Normaali" xfId="0" builtinId="0"/>
    <cellStyle name="Normaali 2" xfId="1" xr:uid="{27856D8F-37C0-4C52-82C8-CDF4FFD606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43683-39ED-443A-BBCF-C0774978E7ED}">
  <dimension ref="A2:BS68"/>
  <sheetViews>
    <sheetView workbookViewId="0">
      <selection activeCell="F7" sqref="F7"/>
    </sheetView>
  </sheetViews>
  <sheetFormatPr defaultRowHeight="14.4" x14ac:dyDescent="0.3"/>
  <sheetData>
    <row r="2" spans="1:71" x14ac:dyDescent="0.3">
      <c r="E2" s="2">
        <v>2</v>
      </c>
      <c r="F2" s="3">
        <v>4</v>
      </c>
      <c r="G2">
        <v>8</v>
      </c>
      <c r="H2">
        <v>3</v>
      </c>
      <c r="I2">
        <v>5</v>
      </c>
      <c r="J2">
        <v>6</v>
      </c>
      <c r="K2">
        <v>7</v>
      </c>
      <c r="M2" s="1">
        <v>3</v>
      </c>
      <c r="N2">
        <f t="shared" ref="N2:S2" si="0">F2+6</f>
        <v>10</v>
      </c>
      <c r="O2">
        <f t="shared" si="0"/>
        <v>14</v>
      </c>
      <c r="P2">
        <f t="shared" si="0"/>
        <v>9</v>
      </c>
      <c r="Q2">
        <f t="shared" si="0"/>
        <v>11</v>
      </c>
      <c r="R2">
        <f t="shared" si="0"/>
        <v>12</v>
      </c>
      <c r="S2">
        <f t="shared" si="0"/>
        <v>13</v>
      </c>
      <c r="U2" s="1">
        <v>4</v>
      </c>
      <c r="V2">
        <f t="shared" ref="V2:AA2" si="1">N2+6</f>
        <v>16</v>
      </c>
      <c r="W2">
        <f t="shared" si="1"/>
        <v>20</v>
      </c>
      <c r="X2">
        <f t="shared" si="1"/>
        <v>15</v>
      </c>
      <c r="Y2">
        <f t="shared" si="1"/>
        <v>17</v>
      </c>
      <c r="Z2">
        <f t="shared" si="1"/>
        <v>18</v>
      </c>
      <c r="AA2">
        <f t="shared" si="1"/>
        <v>19</v>
      </c>
      <c r="AC2" s="1">
        <v>5</v>
      </c>
      <c r="AD2">
        <f t="shared" ref="AD2:AI2" si="2">V2+6</f>
        <v>22</v>
      </c>
      <c r="AE2">
        <f t="shared" si="2"/>
        <v>26</v>
      </c>
      <c r="AF2">
        <f t="shared" si="2"/>
        <v>21</v>
      </c>
      <c r="AG2">
        <f t="shared" si="2"/>
        <v>23</v>
      </c>
      <c r="AH2">
        <f t="shared" si="2"/>
        <v>24</v>
      </c>
      <c r="AI2">
        <f t="shared" si="2"/>
        <v>25</v>
      </c>
      <c r="AK2" s="1">
        <v>6</v>
      </c>
      <c r="AL2">
        <f t="shared" ref="AL2:AQ2" si="3">AD2+6</f>
        <v>28</v>
      </c>
      <c r="AM2">
        <f t="shared" si="3"/>
        <v>32</v>
      </c>
      <c r="AN2">
        <f t="shared" si="3"/>
        <v>27</v>
      </c>
      <c r="AO2">
        <f t="shared" si="3"/>
        <v>29</v>
      </c>
      <c r="AP2">
        <f t="shared" si="3"/>
        <v>30</v>
      </c>
      <c r="AQ2">
        <f t="shared" si="3"/>
        <v>31</v>
      </c>
      <c r="AS2" s="1">
        <v>7</v>
      </c>
      <c r="AT2">
        <f t="shared" ref="AT2:AY2" si="4">AL2+6</f>
        <v>34</v>
      </c>
      <c r="AU2">
        <f t="shared" si="4"/>
        <v>38</v>
      </c>
      <c r="AV2">
        <f t="shared" si="4"/>
        <v>33</v>
      </c>
      <c r="AW2">
        <f t="shared" si="4"/>
        <v>35</v>
      </c>
      <c r="AX2">
        <f t="shared" si="4"/>
        <v>36</v>
      </c>
      <c r="AY2">
        <f t="shared" si="4"/>
        <v>37</v>
      </c>
      <c r="BA2" s="1">
        <v>8</v>
      </c>
      <c r="BB2">
        <f t="shared" ref="BB2:BG2" si="5">AT2+6</f>
        <v>40</v>
      </c>
      <c r="BC2">
        <f t="shared" si="5"/>
        <v>44</v>
      </c>
      <c r="BD2">
        <f t="shared" si="5"/>
        <v>39</v>
      </c>
      <c r="BE2">
        <f t="shared" si="5"/>
        <v>41</v>
      </c>
      <c r="BF2">
        <f t="shared" si="5"/>
        <v>42</v>
      </c>
      <c r="BG2">
        <f t="shared" si="5"/>
        <v>43</v>
      </c>
      <c r="BI2" s="1">
        <v>9</v>
      </c>
      <c r="BJ2">
        <f t="shared" ref="BJ2:BO2" si="6">BB2+6</f>
        <v>46</v>
      </c>
      <c r="BK2">
        <f t="shared" si="6"/>
        <v>50</v>
      </c>
      <c r="BL2">
        <f t="shared" si="6"/>
        <v>45</v>
      </c>
      <c r="BM2">
        <f t="shared" si="6"/>
        <v>47</v>
      </c>
      <c r="BN2">
        <f t="shared" si="6"/>
        <v>48</v>
      </c>
      <c r="BO2">
        <f t="shared" si="6"/>
        <v>49</v>
      </c>
      <c r="BQ2" s="1">
        <v>10</v>
      </c>
      <c r="BR2">
        <f t="shared" ref="BR2:BS2" si="7">BJ2+6</f>
        <v>52</v>
      </c>
      <c r="BS2">
        <f t="shared" si="7"/>
        <v>56</v>
      </c>
    </row>
    <row r="6" spans="1:71" x14ac:dyDescent="0.3">
      <c r="A6" s="7" t="s">
        <v>65</v>
      </c>
      <c r="E6">
        <f>IFERROR(VLOOKUP($A6,QuizReal!$A$2:$AM$70,E$2,FALSE),0)</f>
        <v>5</v>
      </c>
      <c r="F6">
        <f>IFERROR(VLOOKUP($A6,Discussions!$A$4:$BI$70,F$2,FALSE),0)</f>
        <v>0</v>
      </c>
    </row>
    <row r="7" spans="1:71" x14ac:dyDescent="0.3">
      <c r="A7" s="7" t="s">
        <v>66</v>
      </c>
      <c r="E7">
        <f>IFERROR(VLOOKUP($A7,QuizReal!$A$2:$AM$70,E$2,FALSE),0)</f>
        <v>5</v>
      </c>
      <c r="F7">
        <f>IFERROR(VLOOKUP($A7,Discussions!$A$4:$BI$70,F$2,FALSE),0)</f>
        <v>1</v>
      </c>
    </row>
    <row r="8" spans="1:71" x14ac:dyDescent="0.3">
      <c r="A8" s="7" t="s">
        <v>67</v>
      </c>
      <c r="E8">
        <f>IFERROR(VLOOKUP($A8,QuizReal!$A$2:$AM$70,E$2,FALSE),0)</f>
        <v>0</v>
      </c>
      <c r="F8">
        <f>IFERROR(VLOOKUP($A8,Discussions!$A$4:$BI$70,F$2,FALSE),0)</f>
        <v>2</v>
      </c>
    </row>
    <row r="9" spans="1:71" x14ac:dyDescent="0.3">
      <c r="A9" s="7" t="s">
        <v>68</v>
      </c>
      <c r="E9">
        <f>IFERROR(VLOOKUP($A9,QuizReal!$A$2:$AM$70,E$2,FALSE),0)</f>
        <v>5</v>
      </c>
      <c r="F9">
        <f>IFERROR(VLOOKUP($A9,Discussions!$A$4:$BI$70,F$2,FALSE),0)</f>
        <v>0</v>
      </c>
    </row>
    <row r="10" spans="1:71" x14ac:dyDescent="0.3">
      <c r="A10" s="7" t="s">
        <v>69</v>
      </c>
      <c r="E10">
        <f>IFERROR(VLOOKUP($A10,QuizReal!$A$2:$AM$70,E$2,FALSE),0)</f>
        <v>4.5</v>
      </c>
      <c r="F10">
        <f>IFERROR(VLOOKUP($A10,Discussions!$A$4:$BI$70,F$2,FALSE),0)</f>
        <v>2</v>
      </c>
    </row>
    <row r="11" spans="1:71" x14ac:dyDescent="0.3">
      <c r="A11" s="7" t="s">
        <v>70</v>
      </c>
      <c r="E11">
        <f>IFERROR(VLOOKUP($A11,QuizReal!$A$2:$AM$70,E$2,FALSE),0)</f>
        <v>5</v>
      </c>
      <c r="F11">
        <f>IFERROR(VLOOKUP($A11,Discussions!$A$4:$BI$70,F$2,FALSE),0)</f>
        <v>2</v>
      </c>
    </row>
    <row r="12" spans="1:71" x14ac:dyDescent="0.3">
      <c r="A12" s="7" t="s">
        <v>71</v>
      </c>
      <c r="E12">
        <f>IFERROR(VLOOKUP($A12,QuizReal!$A$2:$AM$70,E$2,FALSE),0)</f>
        <v>5</v>
      </c>
      <c r="F12">
        <f>IFERROR(VLOOKUP($A12,Discussions!$A$4:$BI$70,F$2,FALSE),0)</f>
        <v>2</v>
      </c>
    </row>
    <row r="13" spans="1:71" x14ac:dyDescent="0.3">
      <c r="A13" s="7" t="s">
        <v>72</v>
      </c>
      <c r="E13">
        <f>IFERROR(VLOOKUP($A13,QuizReal!$A$2:$AM$70,E$2,FALSE),0)</f>
        <v>5</v>
      </c>
      <c r="F13">
        <f>IFERROR(VLOOKUP($A13,Discussions!$A$4:$BI$70,F$2,FALSE),0)</f>
        <v>2</v>
      </c>
    </row>
    <row r="14" spans="1:71" x14ac:dyDescent="0.3">
      <c r="A14" s="7" t="s">
        <v>73</v>
      </c>
      <c r="E14">
        <f>IFERROR(VLOOKUP($A14,QuizReal!$A$2:$AM$70,E$2,FALSE),0)</f>
        <v>4</v>
      </c>
      <c r="F14">
        <f>IFERROR(VLOOKUP($A14,Discussions!$A$4:$BI$70,F$2,FALSE),0)</f>
        <v>2</v>
      </c>
    </row>
    <row r="15" spans="1:71" x14ac:dyDescent="0.3">
      <c r="A15" s="7" t="s">
        <v>74</v>
      </c>
      <c r="E15">
        <f>IFERROR(VLOOKUP($A15,QuizReal!$A$2:$AM$70,E$2,FALSE),0)</f>
        <v>5</v>
      </c>
      <c r="F15">
        <f>IFERROR(VLOOKUP($A15,Discussions!$A$4:$BI$70,F$2,FALSE),0)</f>
        <v>2</v>
      </c>
    </row>
    <row r="16" spans="1:71" x14ac:dyDescent="0.3">
      <c r="A16" s="7" t="s">
        <v>75</v>
      </c>
      <c r="E16">
        <f>IFERROR(VLOOKUP($A16,QuizReal!$A$2:$AM$70,E$2,FALSE),0)</f>
        <v>5</v>
      </c>
      <c r="F16">
        <f>IFERROR(VLOOKUP($A16,Discussions!$A$4:$BI$70,F$2,FALSE),0)</f>
        <v>2</v>
      </c>
    </row>
    <row r="17" spans="1:6" x14ac:dyDescent="0.3">
      <c r="A17" s="7" t="s">
        <v>76</v>
      </c>
      <c r="E17">
        <f>IFERROR(VLOOKUP($A17,QuizReal!$A$2:$AM$70,E$2,FALSE),0)</f>
        <v>5</v>
      </c>
      <c r="F17">
        <f>IFERROR(VLOOKUP($A17,Discussions!$A$4:$BI$70,F$2,FALSE),0)</f>
        <v>2</v>
      </c>
    </row>
    <row r="18" spans="1:6" x14ac:dyDescent="0.3">
      <c r="A18" s="7" t="s">
        <v>77</v>
      </c>
      <c r="E18">
        <f>IFERROR(VLOOKUP($A18,QuizReal!$A$2:$AM$70,E$2,FALSE),0)</f>
        <v>4.25</v>
      </c>
      <c r="F18">
        <f>IFERROR(VLOOKUP($A18,Discussions!$A$4:$BI$70,F$2,FALSE),0)</f>
        <v>2</v>
      </c>
    </row>
    <row r="19" spans="1:6" x14ac:dyDescent="0.3">
      <c r="A19" s="7" t="s">
        <v>78</v>
      </c>
      <c r="E19">
        <f>IFERROR(VLOOKUP($A19,QuizReal!$A$2:$AM$70,E$2,FALSE),0)</f>
        <v>5</v>
      </c>
      <c r="F19">
        <f>IFERROR(VLOOKUP($A19,Discussions!$A$4:$BI$70,F$2,FALSE),0)</f>
        <v>2</v>
      </c>
    </row>
    <row r="20" spans="1:6" x14ac:dyDescent="0.3">
      <c r="A20" s="7" t="s">
        <v>79</v>
      </c>
      <c r="E20">
        <f>IFERROR(VLOOKUP($A20,QuizReal!$A$2:$AM$70,E$2,FALSE),0)</f>
        <v>5</v>
      </c>
      <c r="F20">
        <f>IFERROR(VLOOKUP($A20,Discussions!$A$4:$BI$70,F$2,FALSE),0)</f>
        <v>2</v>
      </c>
    </row>
    <row r="21" spans="1:6" x14ac:dyDescent="0.3">
      <c r="A21" s="7" t="s">
        <v>80</v>
      </c>
      <c r="E21">
        <f>IFERROR(VLOOKUP($A21,QuizReal!$A$2:$AM$70,E$2,FALSE),0)</f>
        <v>4</v>
      </c>
      <c r="F21">
        <f>IFERROR(VLOOKUP($A21,Discussions!$A$4:$BI$70,F$2,FALSE),0)</f>
        <v>2</v>
      </c>
    </row>
    <row r="22" spans="1:6" x14ac:dyDescent="0.3">
      <c r="A22" s="7" t="s">
        <v>81</v>
      </c>
      <c r="E22">
        <f>IFERROR(VLOOKUP($A22,QuizReal!$A$2:$AM$70,E$2,FALSE),0)</f>
        <v>1.5</v>
      </c>
      <c r="F22">
        <f>IFERROR(VLOOKUP($A22,Discussions!$A$4:$BI$70,F$2,FALSE),0)</f>
        <v>2</v>
      </c>
    </row>
    <row r="23" spans="1:6" x14ac:dyDescent="0.3">
      <c r="A23" s="7" t="s">
        <v>82</v>
      </c>
      <c r="E23">
        <f>IFERROR(VLOOKUP($A23,QuizReal!$A$2:$AM$70,E$2,FALSE),0)</f>
        <v>4.5</v>
      </c>
      <c r="F23">
        <f>IFERROR(VLOOKUP($A23,Discussions!$A$4:$BI$70,F$2,FALSE),0)</f>
        <v>0</v>
      </c>
    </row>
    <row r="24" spans="1:6" x14ac:dyDescent="0.3">
      <c r="A24" s="7" t="s">
        <v>83</v>
      </c>
      <c r="E24">
        <f>IFERROR(VLOOKUP($A24,QuizReal!$A$2:$AM$70,E$2,FALSE),0)</f>
        <v>0</v>
      </c>
      <c r="F24">
        <f>IFERROR(VLOOKUP($A24,Discussions!$A$4:$BI$70,F$2,FALSE),0)</f>
        <v>2</v>
      </c>
    </row>
    <row r="25" spans="1:6" x14ac:dyDescent="0.3">
      <c r="A25" s="7" t="s">
        <v>84</v>
      </c>
      <c r="E25">
        <f>IFERROR(VLOOKUP($A25,QuizReal!$A$2:$AM$70,E$2,FALSE),0)</f>
        <v>5</v>
      </c>
      <c r="F25">
        <f>IFERROR(VLOOKUP($A25,Discussions!$A$4:$BI$70,F$2,FALSE),0)</f>
        <v>0</v>
      </c>
    </row>
    <row r="26" spans="1:6" x14ac:dyDescent="0.3">
      <c r="A26" s="7" t="s">
        <v>85</v>
      </c>
      <c r="E26">
        <f>IFERROR(VLOOKUP($A26,QuizReal!$A$2:$AM$70,E$2,FALSE),0)</f>
        <v>4.5</v>
      </c>
      <c r="F26">
        <f>IFERROR(VLOOKUP($A26,Discussions!$A$4:$BI$70,F$2,FALSE),0)</f>
        <v>3</v>
      </c>
    </row>
    <row r="27" spans="1:6" x14ac:dyDescent="0.3">
      <c r="A27" s="7" t="s">
        <v>86</v>
      </c>
      <c r="E27">
        <f>IFERROR(VLOOKUP($A27,QuizReal!$A$2:$AM$70,E$2,FALSE),0)</f>
        <v>3.75</v>
      </c>
      <c r="F27">
        <f>IFERROR(VLOOKUP($A27,Discussions!$A$4:$BI$70,F$2,FALSE),0)</f>
        <v>2</v>
      </c>
    </row>
    <row r="28" spans="1:6" x14ac:dyDescent="0.3">
      <c r="A28" s="7" t="s">
        <v>87</v>
      </c>
      <c r="E28">
        <f>IFERROR(VLOOKUP($A28,QuizReal!$A$2:$AM$70,E$2,FALSE),0)</f>
        <v>5</v>
      </c>
      <c r="F28">
        <f>IFERROR(VLOOKUP($A28,Discussions!$A$4:$BI$70,F$2,FALSE),0)</f>
        <v>3</v>
      </c>
    </row>
    <row r="29" spans="1:6" x14ac:dyDescent="0.3">
      <c r="A29" s="7" t="s">
        <v>88</v>
      </c>
      <c r="E29">
        <f>IFERROR(VLOOKUP($A29,QuizReal!$A$2:$AM$70,E$2,FALSE),0)</f>
        <v>0</v>
      </c>
      <c r="F29">
        <f>IFERROR(VLOOKUP($A29,Discussions!$A$4:$BI$70,F$2,FALSE),0)</f>
        <v>2</v>
      </c>
    </row>
    <row r="30" spans="1:6" x14ac:dyDescent="0.3">
      <c r="A30" s="7" t="s">
        <v>89</v>
      </c>
      <c r="E30">
        <f>IFERROR(VLOOKUP($A30,QuizReal!$A$2:$AM$70,E$2,FALSE),0)</f>
        <v>4</v>
      </c>
      <c r="F30">
        <f>IFERROR(VLOOKUP($A30,Discussions!$A$4:$BI$70,F$2,FALSE),0)</f>
        <v>0</v>
      </c>
    </row>
    <row r="31" spans="1:6" x14ac:dyDescent="0.3">
      <c r="A31" s="7" t="s">
        <v>90</v>
      </c>
      <c r="E31">
        <f>IFERROR(VLOOKUP($A31,QuizReal!$A$2:$AM$70,E$2,FALSE),0)</f>
        <v>5</v>
      </c>
      <c r="F31">
        <f>IFERROR(VLOOKUP($A31,Discussions!$A$4:$BI$70,F$2,FALSE),0)</f>
        <v>0</v>
      </c>
    </row>
    <row r="32" spans="1:6" x14ac:dyDescent="0.3">
      <c r="A32" s="7" t="s">
        <v>91</v>
      </c>
      <c r="E32">
        <f>IFERROR(VLOOKUP($A32,QuizReal!$A$2:$AM$70,E$2,FALSE),0)</f>
        <v>5</v>
      </c>
      <c r="F32">
        <f>IFERROR(VLOOKUP($A32,Discussions!$A$4:$BI$70,F$2,FALSE),0)</f>
        <v>0</v>
      </c>
    </row>
    <row r="33" spans="1:6" x14ac:dyDescent="0.3">
      <c r="A33" s="7" t="s">
        <v>92</v>
      </c>
      <c r="E33">
        <f>IFERROR(VLOOKUP($A33,QuizReal!$A$2:$AM$70,E$2,FALSE),0)</f>
        <v>0</v>
      </c>
      <c r="F33">
        <f>IFERROR(VLOOKUP($A33,Discussions!$A$4:$BI$70,F$2,FALSE),0)</f>
        <v>0</v>
      </c>
    </row>
    <row r="34" spans="1:6" x14ac:dyDescent="0.3">
      <c r="A34" s="7" t="s">
        <v>93</v>
      </c>
      <c r="E34">
        <f>IFERROR(VLOOKUP($A34,QuizReal!$A$2:$AM$70,E$2,FALSE),0)</f>
        <v>5</v>
      </c>
      <c r="F34">
        <f>IFERROR(VLOOKUP($A34,Discussions!$A$4:$BI$70,F$2,FALSE),0)</f>
        <v>0</v>
      </c>
    </row>
    <row r="35" spans="1:6" x14ac:dyDescent="0.3">
      <c r="A35" s="7" t="s">
        <v>94</v>
      </c>
      <c r="E35">
        <f>IFERROR(VLOOKUP($A35,QuizReal!$A$2:$AM$70,E$2,FALSE),0)</f>
        <v>4</v>
      </c>
      <c r="F35">
        <f>IFERROR(VLOOKUP($A35,Discussions!$A$4:$BI$70,F$2,FALSE),0)</f>
        <v>0</v>
      </c>
    </row>
    <row r="36" spans="1:6" x14ac:dyDescent="0.3">
      <c r="A36" s="7" t="s">
        <v>95</v>
      </c>
      <c r="E36">
        <f>IFERROR(VLOOKUP($A36,QuizReal!$A$2:$AM$70,E$2,FALSE),0)</f>
        <v>5</v>
      </c>
      <c r="F36">
        <f>IFERROR(VLOOKUP($A36,Discussions!$A$4:$BI$70,F$2,FALSE),0)</f>
        <v>0</v>
      </c>
    </row>
    <row r="37" spans="1:6" x14ac:dyDescent="0.3">
      <c r="A37" s="7" t="s">
        <v>96</v>
      </c>
      <c r="E37">
        <f>IFERROR(VLOOKUP($A37,QuizReal!$A$2:$AM$70,E$2,FALSE),0)</f>
        <v>4.5</v>
      </c>
      <c r="F37">
        <f>IFERROR(VLOOKUP($A37,Discussions!$A$4:$BI$70,F$2,FALSE),0)</f>
        <v>0</v>
      </c>
    </row>
    <row r="38" spans="1:6" x14ac:dyDescent="0.3">
      <c r="A38" s="7" t="s">
        <v>97</v>
      </c>
      <c r="E38">
        <f>IFERROR(VLOOKUP($A38,QuizReal!$A$2:$AM$70,E$2,FALSE),0)</f>
        <v>5</v>
      </c>
      <c r="F38">
        <f>IFERROR(VLOOKUP($A38,Discussions!$A$4:$BI$70,F$2,FALSE),0)</f>
        <v>0</v>
      </c>
    </row>
    <row r="39" spans="1:6" x14ac:dyDescent="0.3">
      <c r="A39" s="7" t="s">
        <v>98</v>
      </c>
      <c r="E39">
        <f>IFERROR(VLOOKUP($A39,QuizReal!$A$2:$AM$70,E$2,FALSE),0)</f>
        <v>0</v>
      </c>
      <c r="F39">
        <f>IFERROR(VLOOKUP($A39,Discussions!$A$4:$BI$70,F$2,FALSE),0)</f>
        <v>0</v>
      </c>
    </row>
    <row r="40" spans="1:6" x14ac:dyDescent="0.3">
      <c r="A40" s="7" t="s">
        <v>99</v>
      </c>
      <c r="E40">
        <f>IFERROR(VLOOKUP($A40,QuizReal!$A$2:$AM$70,E$2,FALSE),0)</f>
        <v>4.25</v>
      </c>
      <c r="F40">
        <f>IFERROR(VLOOKUP($A40,Discussions!$A$4:$BI$70,F$2,FALSE),0)</f>
        <v>0</v>
      </c>
    </row>
    <row r="41" spans="1:6" x14ac:dyDescent="0.3">
      <c r="A41" s="7" t="s">
        <v>100</v>
      </c>
      <c r="E41">
        <f>IFERROR(VLOOKUP($A41,QuizReal!$A$2:$AM$70,E$2,FALSE),0)</f>
        <v>5</v>
      </c>
      <c r="F41">
        <f>IFERROR(VLOOKUP($A41,Discussions!$A$4:$BI$70,F$2,FALSE),0)</f>
        <v>0</v>
      </c>
    </row>
    <row r="42" spans="1:6" x14ac:dyDescent="0.3">
      <c r="A42" s="7" t="s">
        <v>101</v>
      </c>
      <c r="E42">
        <f>IFERROR(VLOOKUP($A42,QuizReal!$A$2:$AM$70,E$2,FALSE),0)</f>
        <v>5</v>
      </c>
      <c r="F42">
        <f>IFERROR(VLOOKUP($A42,Discussions!$A$4:$BI$70,F$2,FALSE),0)</f>
        <v>0</v>
      </c>
    </row>
    <row r="43" spans="1:6" x14ac:dyDescent="0.3">
      <c r="A43" s="7" t="s">
        <v>102</v>
      </c>
      <c r="E43">
        <f>IFERROR(VLOOKUP($A43,QuizReal!$A$2:$AM$70,E$2,FALSE),0)</f>
        <v>4.25</v>
      </c>
      <c r="F43">
        <f>IFERROR(VLOOKUP($A43,Discussions!$A$4:$BI$70,F$2,FALSE),0)</f>
        <v>0</v>
      </c>
    </row>
    <row r="44" spans="1:6" x14ac:dyDescent="0.3">
      <c r="A44" s="7" t="s">
        <v>103</v>
      </c>
      <c r="E44">
        <f>IFERROR(VLOOKUP($A44,QuizReal!$A$2:$AM$70,E$2,FALSE),0)</f>
        <v>4</v>
      </c>
      <c r="F44">
        <f>IFERROR(VLOOKUP($A44,Discussions!$A$4:$BI$70,F$2,FALSE),0)</f>
        <v>0</v>
      </c>
    </row>
    <row r="45" spans="1:6" x14ac:dyDescent="0.3">
      <c r="A45" s="7" t="s">
        <v>104</v>
      </c>
      <c r="E45">
        <f>IFERROR(VLOOKUP($A45,QuizReal!$A$2:$AM$70,E$2,FALSE),0)</f>
        <v>0</v>
      </c>
      <c r="F45">
        <f>IFERROR(VLOOKUP($A45,Discussions!$A$4:$BI$70,F$2,FALSE),0)</f>
        <v>0</v>
      </c>
    </row>
    <row r="46" spans="1:6" x14ac:dyDescent="0.3">
      <c r="A46" s="7" t="s">
        <v>105</v>
      </c>
      <c r="E46">
        <f>IFERROR(VLOOKUP($A46,QuizReal!$A$2:$AM$70,E$2,FALSE),0)</f>
        <v>0</v>
      </c>
      <c r="F46">
        <f>IFERROR(VLOOKUP($A46,Discussions!$A$4:$BI$70,F$2,FALSE),0)</f>
        <v>0</v>
      </c>
    </row>
    <row r="47" spans="1:6" x14ac:dyDescent="0.3">
      <c r="A47" s="7" t="s">
        <v>106</v>
      </c>
      <c r="E47">
        <f>IFERROR(VLOOKUP($A47,QuizReal!$A$2:$AM$70,E$2,FALSE),0)</f>
        <v>0</v>
      </c>
      <c r="F47">
        <f>IFERROR(VLOOKUP($A47,Discussions!$A$4:$BI$70,F$2,FALSE),0)</f>
        <v>0</v>
      </c>
    </row>
    <row r="48" spans="1:6" x14ac:dyDescent="0.3">
      <c r="A48" s="7" t="s">
        <v>107</v>
      </c>
      <c r="E48">
        <f>IFERROR(VLOOKUP($A48,QuizReal!$A$2:$AM$70,E$2,FALSE),0)</f>
        <v>0</v>
      </c>
      <c r="F48">
        <f>IFERROR(VLOOKUP($A48,Discussions!$A$4:$BI$70,F$2,FALSE),0)</f>
        <v>0</v>
      </c>
    </row>
    <row r="49" spans="1:6" x14ac:dyDescent="0.3">
      <c r="A49" s="7" t="s">
        <v>108</v>
      </c>
      <c r="E49">
        <f>IFERROR(VLOOKUP($A49,QuizReal!$A$2:$AM$70,E$2,FALSE),0)</f>
        <v>0</v>
      </c>
      <c r="F49">
        <f>IFERROR(VLOOKUP($A49,Discussions!$A$4:$BI$70,F$2,FALSE),0)</f>
        <v>0</v>
      </c>
    </row>
    <row r="50" spans="1:6" x14ac:dyDescent="0.3">
      <c r="A50" s="7" t="s">
        <v>109</v>
      </c>
      <c r="E50">
        <f>IFERROR(VLOOKUP($A50,QuizReal!$A$2:$AM$70,E$2,FALSE),0)</f>
        <v>0</v>
      </c>
      <c r="F50">
        <f>IFERROR(VLOOKUP($A50,Discussions!$A$4:$BI$70,F$2,FALSE),0)</f>
        <v>0</v>
      </c>
    </row>
    <row r="51" spans="1:6" x14ac:dyDescent="0.3">
      <c r="A51" t="s">
        <v>1</v>
      </c>
      <c r="E51">
        <f>IFERROR(VLOOKUP($A51,QuizReal!$A$2:$AM$70,E$2,FALSE),0)</f>
        <v>0</v>
      </c>
      <c r="F51">
        <f>IFERROR(VLOOKUP($A51,Discussions!$A$4:$BI$70,F$2,FALSE),0)</f>
        <v>0</v>
      </c>
    </row>
    <row r="52" spans="1:6" x14ac:dyDescent="0.3">
      <c r="A52" t="s">
        <v>0</v>
      </c>
      <c r="E52">
        <f>IFERROR(VLOOKUP($A52,QuizReal!$A$2:$AM$70,E$2,FALSE),0)</f>
        <v>0</v>
      </c>
      <c r="F52">
        <f>IFERROR(VLOOKUP($A52,Discussions!$A$4:$BI$70,F$2,FALSE),0)</f>
        <v>0</v>
      </c>
    </row>
    <row r="53" spans="1:6" x14ac:dyDescent="0.3">
      <c r="A53" t="s">
        <v>1</v>
      </c>
      <c r="E53">
        <f>IFERROR(VLOOKUP($A53,QuizReal!$A$2:$AM$70,E$2,FALSE),0)</f>
        <v>0</v>
      </c>
      <c r="F53">
        <f>IFERROR(VLOOKUP($A53,Discussions!$A$4:$BI$70,F$2,FALSE),0)</f>
        <v>0</v>
      </c>
    </row>
    <row r="54" spans="1:6" x14ac:dyDescent="0.3">
      <c r="A54" t="s">
        <v>0</v>
      </c>
      <c r="E54">
        <f>IFERROR(VLOOKUP($A54,QuizReal!$A$2:$AM$70,E$2,FALSE),0)</f>
        <v>0</v>
      </c>
      <c r="F54">
        <f>IFERROR(VLOOKUP($A54,Discussions!$A$4:$BI$70,F$2,FALSE),0)</f>
        <v>0</v>
      </c>
    </row>
    <row r="55" spans="1:6" x14ac:dyDescent="0.3">
      <c r="A55" t="s">
        <v>1</v>
      </c>
      <c r="E55">
        <f>IFERROR(VLOOKUP($A55,QuizReal!$A$2:$AM$70,E$2,FALSE),0)</f>
        <v>0</v>
      </c>
      <c r="F55">
        <f>IFERROR(VLOOKUP($A55,Discussions!$A$4:$BI$70,F$2,FALSE),0)</f>
        <v>0</v>
      </c>
    </row>
    <row r="56" spans="1:6" x14ac:dyDescent="0.3">
      <c r="A56" t="s">
        <v>0</v>
      </c>
      <c r="E56">
        <f>IFERROR(VLOOKUP($A56,QuizReal!$A$2:$AM$70,E$2,FALSE),0)</f>
        <v>0</v>
      </c>
      <c r="F56">
        <f>IFERROR(VLOOKUP($A56,Discussions!$A$4:$BI$70,F$2,FALSE),0)</f>
        <v>0</v>
      </c>
    </row>
    <row r="57" spans="1:6" x14ac:dyDescent="0.3">
      <c r="A57" t="s">
        <v>1</v>
      </c>
      <c r="E57">
        <f>IFERROR(VLOOKUP($A57,QuizReal!$A$2:$AM$70,E$2,FALSE),0)</f>
        <v>0</v>
      </c>
      <c r="F57">
        <f>IFERROR(VLOOKUP($A57,Discussions!$A$4:$BI$70,F$2,FALSE),0)</f>
        <v>0</v>
      </c>
    </row>
    <row r="58" spans="1:6" x14ac:dyDescent="0.3">
      <c r="A58" t="s">
        <v>0</v>
      </c>
      <c r="E58">
        <f>IFERROR(VLOOKUP($A58,QuizReal!$A$2:$AM$70,E$2,FALSE),0)</f>
        <v>0</v>
      </c>
      <c r="F58">
        <f>IFERROR(VLOOKUP($A58,Discussions!$A$4:$BI$70,F$2,FALSE),0)</f>
        <v>0</v>
      </c>
    </row>
    <row r="59" spans="1:6" x14ac:dyDescent="0.3">
      <c r="A59" t="s">
        <v>1</v>
      </c>
      <c r="E59">
        <f>IFERROR(VLOOKUP($A59,QuizReal!$A$2:$AM$70,E$2,FALSE),0)</f>
        <v>0</v>
      </c>
      <c r="F59">
        <f>IFERROR(VLOOKUP($A59,Discussions!$A$4:$BI$70,F$2,FALSE),0)</f>
        <v>0</v>
      </c>
    </row>
    <row r="60" spans="1:6" x14ac:dyDescent="0.3">
      <c r="A60" t="s">
        <v>0</v>
      </c>
      <c r="E60">
        <f>IFERROR(VLOOKUP($A60,QuizReal!$A$2:$AM$70,E$2,FALSE),0)</f>
        <v>0</v>
      </c>
      <c r="F60">
        <f>IFERROR(VLOOKUP($A60,Discussions!$A$4:$BI$70,F$2,FALSE),0)</f>
        <v>0</v>
      </c>
    </row>
    <row r="61" spans="1:6" x14ac:dyDescent="0.3">
      <c r="A61" t="s">
        <v>1</v>
      </c>
      <c r="E61">
        <f>IFERROR(VLOOKUP($A61,QuizReal!$A$2:$AM$70,E$2,FALSE),0)</f>
        <v>0</v>
      </c>
      <c r="F61">
        <f>IFERROR(VLOOKUP($A61,Discussions!$A$4:$BI$70,F$2,FALSE),0)</f>
        <v>0</v>
      </c>
    </row>
    <row r="62" spans="1:6" x14ac:dyDescent="0.3">
      <c r="A62" t="s">
        <v>0</v>
      </c>
      <c r="E62">
        <f>IFERROR(VLOOKUP($A62,QuizReal!$A$2:$AM$70,E$2,FALSE),0)</f>
        <v>0</v>
      </c>
      <c r="F62">
        <f>IFERROR(VLOOKUP($A62,Discussions!$A$4:$BI$70,F$2,FALSE),0)</f>
        <v>0</v>
      </c>
    </row>
    <row r="63" spans="1:6" x14ac:dyDescent="0.3">
      <c r="A63" t="s">
        <v>1</v>
      </c>
      <c r="E63">
        <f>IFERROR(VLOOKUP($A63,QuizReal!$A$2:$AM$70,E$2,FALSE),0)</f>
        <v>0</v>
      </c>
      <c r="F63">
        <f>IFERROR(VLOOKUP($A63,Discussions!$A$4:$BI$70,F$2,FALSE),0)</f>
        <v>0</v>
      </c>
    </row>
    <row r="64" spans="1:6" x14ac:dyDescent="0.3">
      <c r="A64" t="s">
        <v>0</v>
      </c>
      <c r="E64">
        <f>IFERROR(VLOOKUP($A64,QuizReal!$A$2:$AM$70,E$2,FALSE),0)</f>
        <v>0</v>
      </c>
      <c r="F64">
        <f>IFERROR(VLOOKUP($A64,Discussions!$A$4:$BI$70,F$2,FALSE),0)</f>
        <v>0</v>
      </c>
    </row>
    <row r="65" spans="1:6" x14ac:dyDescent="0.3">
      <c r="A65" t="s">
        <v>1</v>
      </c>
      <c r="E65">
        <f>IFERROR(VLOOKUP($A65,QuizReal!$A$2:$AM$70,E$2,FALSE),0)</f>
        <v>0</v>
      </c>
      <c r="F65">
        <f>IFERROR(VLOOKUP($A65,Discussions!$A$4:$BI$70,F$2,FALSE),0)</f>
        <v>0</v>
      </c>
    </row>
    <row r="66" spans="1:6" x14ac:dyDescent="0.3">
      <c r="A66" t="s">
        <v>0</v>
      </c>
      <c r="E66">
        <f>IFERROR(VLOOKUP($A66,QuizReal!$A$2:$AM$70,E$2,FALSE),0)</f>
        <v>0</v>
      </c>
      <c r="F66">
        <f>IFERROR(VLOOKUP($A66,Discussions!$A$4:$BI$70,F$2,FALSE),0)</f>
        <v>0</v>
      </c>
    </row>
    <row r="67" spans="1:6" x14ac:dyDescent="0.3">
      <c r="A67" t="s">
        <v>1</v>
      </c>
      <c r="E67">
        <f>IFERROR(VLOOKUP($A67,QuizReal!$A$2:$AM$70,E$2,FALSE),0)</f>
        <v>0</v>
      </c>
      <c r="F67">
        <f>IFERROR(VLOOKUP($A67,Discussions!$A$4:$BI$70,F$2,FALSE),0)</f>
        <v>0</v>
      </c>
    </row>
    <row r="68" spans="1:6" x14ac:dyDescent="0.3">
      <c r="A68" t="s">
        <v>0</v>
      </c>
      <c r="E68">
        <f>IFERROR(VLOOKUP($A68,QuizReal!$A$2:$AM$70,E$2,FALSE),0)</f>
        <v>0</v>
      </c>
      <c r="F68">
        <f>IFERROR(VLOOKUP($A68,Discussions!$A$4:$BI$70,F$2,FALSE),0)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64644-927E-4862-B66C-67E915E53D7B}">
  <dimension ref="A1:CA46"/>
  <sheetViews>
    <sheetView workbookViewId="0">
      <selection activeCell="C1" sqref="C1:C1048576"/>
    </sheetView>
  </sheetViews>
  <sheetFormatPr defaultRowHeight="14.4" x14ac:dyDescent="0.3"/>
  <sheetData>
    <row r="1" spans="1:79" s="8" customFormat="1" x14ac:dyDescent="0.3">
      <c r="A1" t="s">
        <v>188</v>
      </c>
      <c r="B1" t="s">
        <v>189</v>
      </c>
      <c r="C1" t="s">
        <v>110</v>
      </c>
      <c r="D1" t="s">
        <v>190</v>
      </c>
      <c r="E1" t="s">
        <v>191</v>
      </c>
      <c r="F1" t="s">
        <v>192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229</v>
      </c>
      <c r="AR1" t="s">
        <v>230</v>
      </c>
      <c r="AS1" t="s">
        <v>231</v>
      </c>
      <c r="AT1" t="s">
        <v>232</v>
      </c>
      <c r="AU1" t="s">
        <v>233</v>
      </c>
      <c r="AV1" t="s">
        <v>234</v>
      </c>
      <c r="AW1" t="s">
        <v>235</v>
      </c>
      <c r="AX1" t="s">
        <v>236</v>
      </c>
      <c r="AY1" t="s">
        <v>237</v>
      </c>
      <c r="AZ1" t="s">
        <v>238</v>
      </c>
      <c r="BA1" t="s">
        <v>239</v>
      </c>
      <c r="BB1" t="s">
        <v>240</v>
      </c>
      <c r="BC1" t="s">
        <v>241</v>
      </c>
      <c r="BD1" t="s">
        <v>242</v>
      </c>
      <c r="BE1" t="s">
        <v>243</v>
      </c>
      <c r="BF1" t="s">
        <v>244</v>
      </c>
      <c r="BG1" t="s">
        <v>245</v>
      </c>
      <c r="BH1" t="s">
        <v>246</v>
      </c>
      <c r="BI1" t="s">
        <v>247</v>
      </c>
      <c r="BJ1" t="s">
        <v>248</v>
      </c>
      <c r="BK1" t="s">
        <v>249</v>
      </c>
      <c r="BL1" t="s">
        <v>250</v>
      </c>
      <c r="BM1" t="s">
        <v>251</v>
      </c>
      <c r="BN1" t="s">
        <v>252</v>
      </c>
      <c r="BO1" t="s">
        <v>253</v>
      </c>
      <c r="BP1" t="s">
        <v>254</v>
      </c>
      <c r="BQ1" t="s">
        <v>255</v>
      </c>
      <c r="BR1" t="s">
        <v>256</v>
      </c>
      <c r="BS1" t="s">
        <v>257</v>
      </c>
      <c r="BT1" t="s">
        <v>258</v>
      </c>
      <c r="BU1" t="s">
        <v>259</v>
      </c>
      <c r="BV1" t="s">
        <v>260</v>
      </c>
      <c r="BW1" t="s">
        <v>261</v>
      </c>
      <c r="BX1" t="s">
        <v>262</v>
      </c>
      <c r="BY1" t="s">
        <v>263</v>
      </c>
      <c r="BZ1" t="s">
        <v>264</v>
      </c>
      <c r="CA1" t="s">
        <v>265</v>
      </c>
    </row>
    <row r="2" spans="1:79" x14ac:dyDescent="0.3">
      <c r="A2" s="13" t="s">
        <v>310</v>
      </c>
      <c r="B2" s="12" t="s">
        <v>266</v>
      </c>
      <c r="C2" s="11" t="s">
        <v>65</v>
      </c>
      <c r="H2">
        <v>65.58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0</v>
      </c>
      <c r="R2">
        <v>1</v>
      </c>
      <c r="S2">
        <v>1</v>
      </c>
      <c r="T2">
        <v>1</v>
      </c>
      <c r="U2">
        <v>1</v>
      </c>
      <c r="V2">
        <v>0.5</v>
      </c>
      <c r="W2">
        <v>1</v>
      </c>
      <c r="X2">
        <v>1</v>
      </c>
      <c r="Y2">
        <v>1</v>
      </c>
      <c r="Z2">
        <v>0.5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0.25</v>
      </c>
      <c r="AH2">
        <v>1</v>
      </c>
      <c r="AI2">
        <v>1</v>
      </c>
      <c r="AJ2">
        <v>1</v>
      </c>
      <c r="AK2">
        <v>1</v>
      </c>
      <c r="AL2">
        <v>1</v>
      </c>
      <c r="AM2">
        <v>0.5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0.5</v>
      </c>
      <c r="BF2">
        <v>1</v>
      </c>
      <c r="BG2">
        <v>0.75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0.25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0.33</v>
      </c>
      <c r="BZ2">
        <v>1</v>
      </c>
      <c r="CA2">
        <v>1</v>
      </c>
    </row>
    <row r="3" spans="1:79" x14ac:dyDescent="0.3">
      <c r="A3" s="13" t="s">
        <v>311</v>
      </c>
      <c r="B3" s="12" t="s">
        <v>267</v>
      </c>
      <c r="C3" s="11" t="s">
        <v>66</v>
      </c>
      <c r="H3">
        <v>64.25</v>
      </c>
      <c r="I3">
        <v>1</v>
      </c>
      <c r="J3">
        <v>1</v>
      </c>
      <c r="K3">
        <v>1</v>
      </c>
      <c r="L3">
        <v>1</v>
      </c>
      <c r="M3">
        <v>0.75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0.5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0.75</v>
      </c>
      <c r="AG3">
        <v>0.5</v>
      </c>
      <c r="AH3">
        <v>1</v>
      </c>
      <c r="AI3">
        <v>1</v>
      </c>
      <c r="AJ3">
        <v>0.5</v>
      </c>
      <c r="AK3">
        <v>1</v>
      </c>
      <c r="AL3">
        <v>1</v>
      </c>
      <c r="AM3">
        <v>0</v>
      </c>
      <c r="AN3">
        <v>1</v>
      </c>
      <c r="AO3">
        <v>0.5</v>
      </c>
      <c r="AP3">
        <v>1</v>
      </c>
      <c r="AQ3">
        <v>1</v>
      </c>
      <c r="AR3">
        <v>1</v>
      </c>
      <c r="AS3">
        <v>0.25</v>
      </c>
      <c r="AT3">
        <v>1</v>
      </c>
      <c r="AU3">
        <v>0.5</v>
      </c>
      <c r="AV3">
        <v>0.75</v>
      </c>
      <c r="AW3">
        <v>1</v>
      </c>
      <c r="AX3">
        <v>1</v>
      </c>
      <c r="AY3">
        <v>0.75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0.5</v>
      </c>
      <c r="BG3">
        <v>0.5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0.5</v>
      </c>
      <c r="BY3">
        <v>1</v>
      </c>
      <c r="BZ3">
        <v>1</v>
      </c>
      <c r="CA3">
        <v>1</v>
      </c>
    </row>
    <row r="4" spans="1:79" x14ac:dyDescent="0.3">
      <c r="A4" s="13" t="s">
        <v>312</v>
      </c>
      <c r="B4" s="12" t="s">
        <v>268</v>
      </c>
      <c r="C4" s="11" t="s">
        <v>67</v>
      </c>
      <c r="H4">
        <v>62.75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0.5</v>
      </c>
      <c r="W4">
        <v>0.5</v>
      </c>
      <c r="X4">
        <v>1</v>
      </c>
      <c r="Y4">
        <v>0</v>
      </c>
      <c r="Z4">
        <v>1</v>
      </c>
      <c r="AA4">
        <v>1</v>
      </c>
      <c r="AB4">
        <v>1</v>
      </c>
      <c r="AC4">
        <v>0.25</v>
      </c>
      <c r="AD4">
        <v>1</v>
      </c>
      <c r="AE4">
        <v>1</v>
      </c>
      <c r="AF4">
        <v>1</v>
      </c>
      <c r="AG4">
        <v>0.5</v>
      </c>
      <c r="AH4">
        <v>1</v>
      </c>
      <c r="AI4">
        <v>1</v>
      </c>
      <c r="AJ4">
        <v>0.5</v>
      </c>
      <c r="AK4">
        <v>1</v>
      </c>
      <c r="AL4">
        <v>1</v>
      </c>
      <c r="AM4">
        <v>0.5</v>
      </c>
      <c r="AN4">
        <v>0.25</v>
      </c>
      <c r="AO4">
        <v>0.5</v>
      </c>
      <c r="AP4">
        <v>1</v>
      </c>
      <c r="AQ4">
        <v>1</v>
      </c>
      <c r="AR4">
        <v>0.5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0.25</v>
      </c>
      <c r="BC4">
        <v>1</v>
      </c>
      <c r="BD4">
        <v>1</v>
      </c>
      <c r="BE4">
        <v>1</v>
      </c>
      <c r="BF4">
        <v>1</v>
      </c>
      <c r="BG4">
        <v>0.5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0.5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0.5</v>
      </c>
      <c r="BY4">
        <v>1</v>
      </c>
      <c r="BZ4">
        <v>1</v>
      </c>
      <c r="CA4">
        <v>1</v>
      </c>
    </row>
    <row r="5" spans="1:79" x14ac:dyDescent="0.3">
      <c r="A5" s="13" t="s">
        <v>313</v>
      </c>
      <c r="B5" s="12" t="s">
        <v>269</v>
      </c>
      <c r="C5" s="11" t="s">
        <v>68</v>
      </c>
      <c r="H5">
        <v>60.08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0.5</v>
      </c>
      <c r="T5">
        <v>1</v>
      </c>
      <c r="U5">
        <v>1</v>
      </c>
      <c r="V5">
        <v>0.5</v>
      </c>
      <c r="W5">
        <v>1</v>
      </c>
      <c r="X5">
        <v>0.75</v>
      </c>
      <c r="Y5">
        <v>1</v>
      </c>
      <c r="Z5">
        <v>0.5</v>
      </c>
      <c r="AA5">
        <v>1</v>
      </c>
      <c r="AB5">
        <v>0.5</v>
      </c>
      <c r="AC5">
        <v>0.5</v>
      </c>
      <c r="AD5">
        <v>1</v>
      </c>
      <c r="AE5">
        <v>1</v>
      </c>
      <c r="AF5">
        <v>1</v>
      </c>
      <c r="AG5">
        <v>0</v>
      </c>
      <c r="AH5">
        <v>1</v>
      </c>
      <c r="AI5">
        <v>0.5</v>
      </c>
      <c r="AJ5">
        <v>0.25</v>
      </c>
      <c r="AK5">
        <v>1</v>
      </c>
      <c r="AL5">
        <v>1</v>
      </c>
      <c r="AM5">
        <v>0.5</v>
      </c>
      <c r="AN5">
        <v>0.5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0.5</v>
      </c>
      <c r="BB5">
        <v>0.5</v>
      </c>
      <c r="BC5">
        <v>1</v>
      </c>
      <c r="BD5">
        <v>1</v>
      </c>
      <c r="BE5">
        <v>1</v>
      </c>
      <c r="BF5">
        <v>1</v>
      </c>
      <c r="BG5">
        <v>0.5</v>
      </c>
      <c r="BH5">
        <v>1</v>
      </c>
      <c r="BI5">
        <v>1</v>
      </c>
      <c r="BJ5">
        <v>1</v>
      </c>
      <c r="BK5">
        <v>1</v>
      </c>
      <c r="BL5">
        <v>1</v>
      </c>
      <c r="BM5">
        <v>0.5</v>
      </c>
      <c r="BN5">
        <v>1</v>
      </c>
      <c r="BO5">
        <v>0.25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0.5</v>
      </c>
      <c r="BY5">
        <v>1</v>
      </c>
      <c r="BZ5">
        <v>0.33</v>
      </c>
      <c r="CA5">
        <v>1</v>
      </c>
    </row>
    <row r="6" spans="1:79" x14ac:dyDescent="0.3">
      <c r="A6" s="13" t="s">
        <v>314</v>
      </c>
      <c r="B6" s="12" t="s">
        <v>270</v>
      </c>
      <c r="C6" s="11" t="s">
        <v>69</v>
      </c>
      <c r="H6">
        <v>60.08</v>
      </c>
      <c r="I6">
        <v>1</v>
      </c>
      <c r="J6">
        <v>0.5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0</v>
      </c>
      <c r="T6">
        <v>1</v>
      </c>
      <c r="U6">
        <v>1</v>
      </c>
      <c r="V6">
        <v>0.25</v>
      </c>
      <c r="W6">
        <v>1</v>
      </c>
      <c r="X6">
        <v>1</v>
      </c>
      <c r="Y6">
        <v>0.5</v>
      </c>
      <c r="Z6">
        <v>1</v>
      </c>
      <c r="AA6">
        <v>1</v>
      </c>
      <c r="AB6">
        <v>0.5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0.5</v>
      </c>
      <c r="AJ6">
        <v>1</v>
      </c>
      <c r="AK6">
        <v>0.5</v>
      </c>
      <c r="AL6">
        <v>1</v>
      </c>
      <c r="AM6">
        <v>0.5</v>
      </c>
      <c r="AN6">
        <v>0.5</v>
      </c>
      <c r="AO6">
        <v>1</v>
      </c>
      <c r="AP6">
        <v>1</v>
      </c>
      <c r="AQ6">
        <v>0.5</v>
      </c>
      <c r="AR6">
        <v>0.5</v>
      </c>
      <c r="AS6">
        <v>1</v>
      </c>
      <c r="AT6">
        <v>1</v>
      </c>
      <c r="AU6">
        <v>1</v>
      </c>
      <c r="AV6">
        <v>1</v>
      </c>
      <c r="AW6">
        <v>0</v>
      </c>
      <c r="AX6">
        <v>1</v>
      </c>
      <c r="AY6">
        <v>1</v>
      </c>
      <c r="AZ6">
        <v>0.25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0</v>
      </c>
      <c r="BH6">
        <v>1</v>
      </c>
      <c r="BI6">
        <v>1</v>
      </c>
      <c r="BJ6">
        <v>1</v>
      </c>
      <c r="BK6">
        <v>0.25</v>
      </c>
      <c r="BL6">
        <v>1</v>
      </c>
      <c r="BM6">
        <v>1</v>
      </c>
      <c r="BN6">
        <v>1</v>
      </c>
      <c r="BO6">
        <v>0.5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0.33</v>
      </c>
      <c r="BX6">
        <v>1</v>
      </c>
      <c r="BY6">
        <v>1</v>
      </c>
      <c r="BZ6">
        <v>1</v>
      </c>
      <c r="CA6">
        <v>1</v>
      </c>
    </row>
    <row r="7" spans="1:79" x14ac:dyDescent="0.3">
      <c r="A7" s="13" t="s">
        <v>315</v>
      </c>
      <c r="B7" s="12" t="s">
        <v>271</v>
      </c>
      <c r="C7" s="11" t="s">
        <v>70</v>
      </c>
      <c r="H7">
        <v>59.58</v>
      </c>
      <c r="I7">
        <v>1</v>
      </c>
      <c r="J7">
        <v>0.5</v>
      </c>
      <c r="K7">
        <v>1</v>
      </c>
      <c r="L7">
        <v>0.5</v>
      </c>
      <c r="M7">
        <v>1</v>
      </c>
      <c r="N7">
        <v>1</v>
      </c>
      <c r="O7">
        <v>1</v>
      </c>
      <c r="P7">
        <v>1</v>
      </c>
      <c r="Q7">
        <v>1</v>
      </c>
      <c r="R7">
        <v>0</v>
      </c>
      <c r="S7">
        <v>0.25</v>
      </c>
      <c r="T7">
        <v>1</v>
      </c>
      <c r="U7">
        <v>1</v>
      </c>
      <c r="V7">
        <v>0.5</v>
      </c>
      <c r="W7">
        <v>1</v>
      </c>
      <c r="X7">
        <v>0.5</v>
      </c>
      <c r="Y7">
        <v>0.5</v>
      </c>
      <c r="Z7">
        <v>0.75</v>
      </c>
      <c r="AA7">
        <v>1</v>
      </c>
      <c r="AB7">
        <v>1</v>
      </c>
      <c r="AC7">
        <v>0.5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0</v>
      </c>
      <c r="AK7">
        <v>1</v>
      </c>
      <c r="AL7">
        <v>1</v>
      </c>
      <c r="AM7">
        <v>0</v>
      </c>
      <c r="AN7">
        <v>1</v>
      </c>
      <c r="AO7">
        <v>1</v>
      </c>
      <c r="AP7">
        <v>1</v>
      </c>
      <c r="AQ7">
        <v>0.5</v>
      </c>
      <c r="AR7">
        <v>0.25</v>
      </c>
      <c r="AS7">
        <v>1</v>
      </c>
      <c r="AT7">
        <v>1</v>
      </c>
      <c r="AU7">
        <v>1</v>
      </c>
      <c r="AV7">
        <v>1</v>
      </c>
      <c r="AW7">
        <v>1</v>
      </c>
      <c r="AX7">
        <v>0.75</v>
      </c>
      <c r="AY7">
        <v>1</v>
      </c>
      <c r="AZ7">
        <v>1</v>
      </c>
      <c r="BA7">
        <v>1</v>
      </c>
      <c r="BB7">
        <v>1</v>
      </c>
      <c r="BC7">
        <v>0.25</v>
      </c>
      <c r="BD7">
        <v>1</v>
      </c>
      <c r="BE7">
        <v>0.5</v>
      </c>
      <c r="BF7">
        <v>1</v>
      </c>
      <c r="BG7">
        <v>0.5</v>
      </c>
      <c r="BH7">
        <v>1</v>
      </c>
      <c r="BI7">
        <v>1</v>
      </c>
      <c r="BJ7">
        <v>1</v>
      </c>
      <c r="BK7">
        <v>1</v>
      </c>
      <c r="BL7">
        <v>1</v>
      </c>
      <c r="BM7">
        <v>0.5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0.33</v>
      </c>
      <c r="BX7">
        <v>1</v>
      </c>
      <c r="BY7">
        <v>1</v>
      </c>
      <c r="BZ7">
        <v>1</v>
      </c>
      <c r="CA7">
        <v>1</v>
      </c>
    </row>
    <row r="8" spans="1:79" x14ac:dyDescent="0.3">
      <c r="A8" s="13" t="s">
        <v>316</v>
      </c>
      <c r="B8" s="12" t="s">
        <v>272</v>
      </c>
      <c r="C8" s="11" t="s">
        <v>71</v>
      </c>
      <c r="H8">
        <v>59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0.5</v>
      </c>
      <c r="X8">
        <v>1</v>
      </c>
      <c r="Y8">
        <v>0.25</v>
      </c>
      <c r="Z8">
        <v>1</v>
      </c>
      <c r="AA8">
        <v>1</v>
      </c>
      <c r="AB8">
        <v>1</v>
      </c>
      <c r="AC8">
        <v>0.5</v>
      </c>
      <c r="AD8">
        <v>1</v>
      </c>
      <c r="AE8">
        <v>1</v>
      </c>
      <c r="AF8">
        <v>1</v>
      </c>
      <c r="AG8">
        <v>1</v>
      </c>
      <c r="AH8">
        <v>1</v>
      </c>
      <c r="AI8">
        <v>0.5</v>
      </c>
      <c r="AJ8">
        <v>0.5</v>
      </c>
      <c r="AK8">
        <v>1</v>
      </c>
      <c r="AL8">
        <v>1</v>
      </c>
      <c r="AM8">
        <v>0</v>
      </c>
      <c r="AN8">
        <v>0.25</v>
      </c>
      <c r="AO8">
        <v>0.5</v>
      </c>
      <c r="AP8">
        <v>1</v>
      </c>
      <c r="AQ8">
        <v>0.5</v>
      </c>
      <c r="AR8">
        <v>0.5</v>
      </c>
      <c r="AS8">
        <v>1</v>
      </c>
      <c r="AT8">
        <v>0.75</v>
      </c>
      <c r="AU8">
        <v>1</v>
      </c>
      <c r="AV8">
        <v>1</v>
      </c>
      <c r="AW8">
        <v>1</v>
      </c>
      <c r="AX8">
        <v>1</v>
      </c>
      <c r="AY8">
        <v>0.5</v>
      </c>
      <c r="AZ8">
        <v>0</v>
      </c>
      <c r="BA8">
        <v>0.5</v>
      </c>
      <c r="BB8">
        <v>0.5</v>
      </c>
      <c r="BC8">
        <v>0.5</v>
      </c>
      <c r="BD8">
        <v>1</v>
      </c>
      <c r="BE8">
        <v>0.5</v>
      </c>
      <c r="BF8">
        <v>1</v>
      </c>
      <c r="BG8">
        <v>0.5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0.25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</row>
    <row r="9" spans="1:79" x14ac:dyDescent="0.3">
      <c r="A9" s="13" t="s">
        <v>317</v>
      </c>
      <c r="B9" s="12" t="s">
        <v>273</v>
      </c>
      <c r="C9" s="11" t="s">
        <v>72</v>
      </c>
      <c r="H9">
        <v>57.75</v>
      </c>
      <c r="I9">
        <v>1</v>
      </c>
      <c r="J9">
        <v>1</v>
      </c>
      <c r="K9">
        <v>1</v>
      </c>
      <c r="L9">
        <v>0.25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0</v>
      </c>
      <c r="T9">
        <v>0.5</v>
      </c>
      <c r="U9">
        <v>1</v>
      </c>
      <c r="V9">
        <v>1</v>
      </c>
      <c r="W9">
        <v>1</v>
      </c>
      <c r="X9">
        <v>1</v>
      </c>
      <c r="Y9">
        <v>0.5</v>
      </c>
      <c r="Z9">
        <v>0.75</v>
      </c>
      <c r="AA9">
        <v>0.25</v>
      </c>
      <c r="AB9">
        <v>0.25</v>
      </c>
      <c r="AC9">
        <v>0.25</v>
      </c>
      <c r="AD9">
        <v>1</v>
      </c>
      <c r="AE9">
        <v>0.25</v>
      </c>
      <c r="AF9">
        <v>0.5</v>
      </c>
      <c r="AG9">
        <v>0</v>
      </c>
      <c r="AH9">
        <v>1</v>
      </c>
      <c r="AI9">
        <v>1</v>
      </c>
      <c r="AJ9">
        <v>0</v>
      </c>
      <c r="AK9">
        <v>1</v>
      </c>
      <c r="AL9">
        <v>1</v>
      </c>
      <c r="AM9">
        <v>0.5</v>
      </c>
      <c r="AN9">
        <v>0.5</v>
      </c>
      <c r="AO9">
        <v>0</v>
      </c>
      <c r="AP9">
        <v>1</v>
      </c>
      <c r="AQ9">
        <v>1</v>
      </c>
      <c r="AR9">
        <v>0.5</v>
      </c>
      <c r="AS9">
        <v>1</v>
      </c>
      <c r="AT9">
        <v>1</v>
      </c>
      <c r="AU9">
        <v>1</v>
      </c>
      <c r="AV9">
        <v>1</v>
      </c>
      <c r="AW9">
        <v>1</v>
      </c>
      <c r="AX9">
        <v>0.5</v>
      </c>
      <c r="AY9">
        <v>0.5</v>
      </c>
      <c r="AZ9">
        <v>1</v>
      </c>
      <c r="BA9">
        <v>1</v>
      </c>
      <c r="BB9">
        <v>1</v>
      </c>
      <c r="BC9">
        <v>0.25</v>
      </c>
      <c r="BD9">
        <v>1</v>
      </c>
      <c r="BE9">
        <v>1</v>
      </c>
      <c r="BF9">
        <v>1</v>
      </c>
      <c r="BG9">
        <v>0.5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</row>
    <row r="10" spans="1:79" x14ac:dyDescent="0.3">
      <c r="A10" s="13" t="s">
        <v>318</v>
      </c>
      <c r="B10" s="12" t="s">
        <v>274</v>
      </c>
      <c r="C10" s="11" t="s">
        <v>73</v>
      </c>
      <c r="H10">
        <v>57.08</v>
      </c>
      <c r="I10">
        <v>0.5</v>
      </c>
      <c r="J10">
        <v>0.5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0.5</v>
      </c>
      <c r="T10">
        <v>1</v>
      </c>
      <c r="U10">
        <v>0.5</v>
      </c>
      <c r="V10">
        <v>0.5</v>
      </c>
      <c r="W10">
        <v>1</v>
      </c>
      <c r="X10">
        <v>1</v>
      </c>
      <c r="Y10">
        <v>0.25</v>
      </c>
      <c r="Z10">
        <v>0.75</v>
      </c>
      <c r="AA10">
        <v>1</v>
      </c>
      <c r="AB10">
        <v>1</v>
      </c>
      <c r="AC10">
        <v>0.5</v>
      </c>
      <c r="AD10">
        <v>1</v>
      </c>
      <c r="AE10">
        <v>1</v>
      </c>
      <c r="AF10">
        <v>0.5</v>
      </c>
      <c r="AG10">
        <v>0</v>
      </c>
      <c r="AH10">
        <v>1</v>
      </c>
      <c r="AI10">
        <v>0.25</v>
      </c>
      <c r="AJ10">
        <v>0</v>
      </c>
      <c r="AK10">
        <v>1</v>
      </c>
      <c r="AL10">
        <v>1</v>
      </c>
      <c r="AM10">
        <v>0.5</v>
      </c>
      <c r="AN10">
        <v>0.25</v>
      </c>
      <c r="AO10">
        <v>0.5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0.25</v>
      </c>
      <c r="AY10">
        <v>0.5</v>
      </c>
      <c r="AZ10">
        <v>1</v>
      </c>
      <c r="BA10">
        <v>0.5</v>
      </c>
      <c r="BB10">
        <v>0.5</v>
      </c>
      <c r="BC10">
        <v>1</v>
      </c>
      <c r="BD10">
        <v>1</v>
      </c>
      <c r="BE10">
        <v>0.5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0.5</v>
      </c>
      <c r="BP10">
        <v>1</v>
      </c>
      <c r="BQ10">
        <v>1</v>
      </c>
      <c r="BR10">
        <v>0.33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</row>
    <row r="11" spans="1:79" x14ac:dyDescent="0.3">
      <c r="A11" s="13" t="s">
        <v>319</v>
      </c>
      <c r="B11" s="12" t="s">
        <v>275</v>
      </c>
      <c r="C11" s="11" t="s">
        <v>74</v>
      </c>
      <c r="H11">
        <v>56.42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0.25</v>
      </c>
      <c r="W11">
        <v>0.5</v>
      </c>
      <c r="X11">
        <v>1</v>
      </c>
      <c r="Y11">
        <v>0</v>
      </c>
      <c r="Z11">
        <v>0.75</v>
      </c>
      <c r="AA11">
        <v>1</v>
      </c>
      <c r="AB11">
        <v>1</v>
      </c>
      <c r="AC11">
        <v>0.25</v>
      </c>
      <c r="AD11">
        <v>1</v>
      </c>
      <c r="AE11">
        <v>1</v>
      </c>
      <c r="AF11">
        <v>1</v>
      </c>
      <c r="AG11">
        <v>0.25</v>
      </c>
      <c r="AH11">
        <v>1</v>
      </c>
      <c r="AI11">
        <v>1</v>
      </c>
      <c r="AJ11">
        <v>0.25</v>
      </c>
      <c r="AK11">
        <v>1</v>
      </c>
      <c r="AL11">
        <v>1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0.75</v>
      </c>
      <c r="AS11">
        <v>1</v>
      </c>
      <c r="AT11">
        <v>1</v>
      </c>
      <c r="AU11">
        <v>1</v>
      </c>
      <c r="AV11">
        <v>1</v>
      </c>
      <c r="AW11">
        <v>0.25</v>
      </c>
      <c r="AX11">
        <v>1</v>
      </c>
      <c r="AY11">
        <v>1</v>
      </c>
      <c r="AZ11">
        <v>1</v>
      </c>
      <c r="BA11">
        <v>0.5</v>
      </c>
      <c r="BB11">
        <v>0</v>
      </c>
      <c r="BC11">
        <v>1</v>
      </c>
      <c r="BD11">
        <v>1</v>
      </c>
      <c r="BE11">
        <v>0.5</v>
      </c>
      <c r="BF11">
        <v>1</v>
      </c>
      <c r="BG11">
        <v>0.25</v>
      </c>
      <c r="BH11">
        <v>0</v>
      </c>
      <c r="BI11" s="14" t="s">
        <v>361</v>
      </c>
      <c r="BJ11">
        <v>1</v>
      </c>
      <c r="BK11">
        <v>1</v>
      </c>
      <c r="BL11">
        <v>1</v>
      </c>
      <c r="BM11">
        <v>0.25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0.67</v>
      </c>
      <c r="CA11">
        <v>1</v>
      </c>
    </row>
    <row r="12" spans="1:79" x14ac:dyDescent="0.3">
      <c r="A12" s="13" t="s">
        <v>316</v>
      </c>
      <c r="B12" s="12" t="s">
        <v>276</v>
      </c>
      <c r="C12" s="11" t="s">
        <v>75</v>
      </c>
      <c r="H12">
        <v>56.17</v>
      </c>
      <c r="I12">
        <v>1</v>
      </c>
      <c r="J12">
        <v>1</v>
      </c>
      <c r="K12">
        <v>1</v>
      </c>
      <c r="L12">
        <v>1</v>
      </c>
      <c r="M12">
        <v>0.75</v>
      </c>
      <c r="N12">
        <v>1</v>
      </c>
      <c r="O12">
        <v>1</v>
      </c>
      <c r="P12">
        <v>1</v>
      </c>
      <c r="Q12">
        <v>1</v>
      </c>
      <c r="R12">
        <v>1</v>
      </c>
      <c r="S12">
        <v>0.5</v>
      </c>
      <c r="T12">
        <v>1</v>
      </c>
      <c r="U12">
        <v>1</v>
      </c>
      <c r="V12">
        <v>0.5</v>
      </c>
      <c r="W12">
        <v>1</v>
      </c>
      <c r="X12">
        <v>1</v>
      </c>
      <c r="Y12">
        <v>0.5</v>
      </c>
      <c r="Z12">
        <v>1</v>
      </c>
      <c r="AA12">
        <v>1</v>
      </c>
      <c r="AB12">
        <v>0.5</v>
      </c>
      <c r="AC12">
        <v>0.5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0.25</v>
      </c>
      <c r="AK12">
        <v>0.5</v>
      </c>
      <c r="AL12">
        <v>1</v>
      </c>
      <c r="AM12">
        <v>0.5</v>
      </c>
      <c r="AN12">
        <v>0.25</v>
      </c>
      <c r="AO12">
        <v>0.5</v>
      </c>
      <c r="AP12">
        <v>1</v>
      </c>
      <c r="AQ12">
        <v>0.5</v>
      </c>
      <c r="AR12">
        <v>0.5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0.25</v>
      </c>
      <c r="AY12">
        <v>0.5</v>
      </c>
      <c r="AZ12">
        <v>1</v>
      </c>
      <c r="BA12">
        <v>1</v>
      </c>
      <c r="BB12">
        <v>1</v>
      </c>
      <c r="BC12">
        <v>0.5</v>
      </c>
      <c r="BD12">
        <v>0</v>
      </c>
      <c r="BE12">
        <v>1</v>
      </c>
      <c r="BF12">
        <v>0.5</v>
      </c>
      <c r="BG12">
        <v>0.25</v>
      </c>
      <c r="BH12">
        <v>1</v>
      </c>
      <c r="BI12">
        <v>1</v>
      </c>
      <c r="BJ12">
        <v>1</v>
      </c>
      <c r="BK12">
        <v>0.25</v>
      </c>
      <c r="BL12">
        <v>1</v>
      </c>
      <c r="BM12">
        <v>1</v>
      </c>
      <c r="BN12">
        <v>0</v>
      </c>
      <c r="BO12">
        <v>0.5</v>
      </c>
      <c r="BP12">
        <v>1</v>
      </c>
      <c r="BQ12">
        <v>1</v>
      </c>
      <c r="BR12">
        <v>1</v>
      </c>
      <c r="BS12">
        <v>1</v>
      </c>
      <c r="BT12">
        <v>0.67</v>
      </c>
      <c r="BU12">
        <v>1</v>
      </c>
      <c r="BV12">
        <v>1</v>
      </c>
      <c r="BW12">
        <v>1</v>
      </c>
      <c r="BX12">
        <v>0.5</v>
      </c>
      <c r="BY12">
        <v>1</v>
      </c>
      <c r="BZ12">
        <v>1</v>
      </c>
      <c r="CA12">
        <v>1</v>
      </c>
    </row>
    <row r="13" spans="1:79" x14ac:dyDescent="0.3">
      <c r="A13" s="13" t="s">
        <v>276</v>
      </c>
      <c r="B13" s="12" t="s">
        <v>277</v>
      </c>
      <c r="C13" s="11" t="s">
        <v>76</v>
      </c>
      <c r="H13">
        <v>54.75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0.5</v>
      </c>
      <c r="X13">
        <v>1</v>
      </c>
      <c r="Y13">
        <v>0</v>
      </c>
      <c r="Z13">
        <v>0.5</v>
      </c>
      <c r="AA13">
        <v>1</v>
      </c>
      <c r="AB13">
        <v>0</v>
      </c>
      <c r="AC13">
        <v>0.5</v>
      </c>
      <c r="AD13">
        <v>1</v>
      </c>
      <c r="AE13">
        <v>1</v>
      </c>
      <c r="AF13">
        <v>0.75</v>
      </c>
      <c r="AG13">
        <v>0.25</v>
      </c>
      <c r="AH13">
        <v>1</v>
      </c>
      <c r="AI13">
        <v>0.75</v>
      </c>
      <c r="AJ13">
        <v>0.5</v>
      </c>
      <c r="AK13">
        <v>0.75</v>
      </c>
      <c r="AL13">
        <v>1</v>
      </c>
      <c r="AM13">
        <v>0.5</v>
      </c>
      <c r="AN13">
        <v>0.25</v>
      </c>
      <c r="AO13">
        <v>0.5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0</v>
      </c>
      <c r="BA13">
        <v>0.5</v>
      </c>
      <c r="BB13">
        <v>0.5</v>
      </c>
      <c r="BC13">
        <v>0.5</v>
      </c>
      <c r="BD13">
        <v>1</v>
      </c>
      <c r="BE13">
        <v>0</v>
      </c>
      <c r="BF13">
        <v>0.5</v>
      </c>
      <c r="BG13">
        <v>0.5</v>
      </c>
      <c r="BH13">
        <v>1</v>
      </c>
      <c r="BI13">
        <v>1</v>
      </c>
      <c r="BJ13">
        <v>1</v>
      </c>
      <c r="BK13">
        <v>0.5</v>
      </c>
      <c r="BL13">
        <v>1</v>
      </c>
      <c r="BM13">
        <v>1</v>
      </c>
      <c r="BN13">
        <v>1</v>
      </c>
      <c r="BO13">
        <v>0.5</v>
      </c>
      <c r="BP13">
        <v>1</v>
      </c>
      <c r="BQ13">
        <v>1</v>
      </c>
      <c r="BR13">
        <v>0.33</v>
      </c>
      <c r="BS13">
        <v>0.5</v>
      </c>
      <c r="BT13">
        <v>1</v>
      </c>
      <c r="BU13">
        <v>1</v>
      </c>
      <c r="BV13">
        <v>1</v>
      </c>
      <c r="BW13">
        <v>0.33</v>
      </c>
      <c r="BX13">
        <v>1</v>
      </c>
      <c r="BY13">
        <v>0.33</v>
      </c>
      <c r="BZ13">
        <v>1</v>
      </c>
      <c r="CA13">
        <v>1</v>
      </c>
    </row>
    <row r="14" spans="1:79" x14ac:dyDescent="0.3">
      <c r="A14" s="13" t="s">
        <v>320</v>
      </c>
      <c r="B14" s="12" t="s">
        <v>278</v>
      </c>
      <c r="C14" s="11" t="s">
        <v>77</v>
      </c>
      <c r="H14">
        <v>54.25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0</v>
      </c>
      <c r="R14">
        <v>1</v>
      </c>
      <c r="S14">
        <v>1</v>
      </c>
      <c r="T14">
        <v>1</v>
      </c>
      <c r="U14">
        <v>1</v>
      </c>
      <c r="V14">
        <v>0.5</v>
      </c>
      <c r="W14">
        <v>1</v>
      </c>
      <c r="X14">
        <v>1</v>
      </c>
      <c r="Y14">
        <v>0</v>
      </c>
      <c r="Z14">
        <v>0.5</v>
      </c>
      <c r="AA14">
        <v>1</v>
      </c>
      <c r="AB14">
        <v>1</v>
      </c>
      <c r="AC14">
        <v>0.5</v>
      </c>
      <c r="AD14">
        <v>1</v>
      </c>
      <c r="AE14">
        <v>1</v>
      </c>
      <c r="AF14">
        <v>1</v>
      </c>
      <c r="AG14">
        <v>0</v>
      </c>
      <c r="AH14">
        <v>0.5</v>
      </c>
      <c r="AI14">
        <v>1</v>
      </c>
      <c r="AJ14">
        <v>0.25</v>
      </c>
      <c r="AK14">
        <v>0.25</v>
      </c>
      <c r="AL14">
        <v>0.5</v>
      </c>
      <c r="AM14">
        <v>0.5</v>
      </c>
      <c r="AN14">
        <v>1</v>
      </c>
      <c r="AO14">
        <v>0.5</v>
      </c>
      <c r="AP14">
        <v>0.25</v>
      </c>
      <c r="AQ14">
        <v>1</v>
      </c>
      <c r="AR14">
        <v>1</v>
      </c>
      <c r="AS14">
        <v>0.5</v>
      </c>
      <c r="AT14">
        <v>1</v>
      </c>
      <c r="AU14">
        <v>1</v>
      </c>
      <c r="AV14">
        <v>1</v>
      </c>
      <c r="AW14">
        <v>1</v>
      </c>
      <c r="AX14">
        <v>0.25</v>
      </c>
      <c r="AY14">
        <v>0.25</v>
      </c>
      <c r="AZ14">
        <v>0.5</v>
      </c>
      <c r="BA14">
        <v>0.5</v>
      </c>
      <c r="BB14">
        <v>0.5</v>
      </c>
      <c r="BC14">
        <v>0.25</v>
      </c>
      <c r="BD14">
        <v>1</v>
      </c>
      <c r="BE14">
        <v>0.25</v>
      </c>
      <c r="BF14">
        <v>1</v>
      </c>
      <c r="BG14">
        <v>0.25</v>
      </c>
      <c r="BH14">
        <v>1</v>
      </c>
      <c r="BI14">
        <v>1</v>
      </c>
      <c r="BJ14">
        <v>1</v>
      </c>
      <c r="BK14">
        <v>0.5</v>
      </c>
      <c r="BL14">
        <v>1</v>
      </c>
      <c r="BM14">
        <v>1</v>
      </c>
      <c r="BN14">
        <v>1</v>
      </c>
      <c r="BO14">
        <v>0.5</v>
      </c>
      <c r="BP14">
        <v>1</v>
      </c>
      <c r="BQ14">
        <v>1</v>
      </c>
      <c r="BR14">
        <v>1</v>
      </c>
      <c r="BS14">
        <v>0.25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</row>
    <row r="15" spans="1:79" x14ac:dyDescent="0.3">
      <c r="A15" s="13" t="s">
        <v>321</v>
      </c>
      <c r="B15" s="12" t="s">
        <v>279</v>
      </c>
      <c r="C15" s="11" t="s">
        <v>78</v>
      </c>
      <c r="H15">
        <v>54.25</v>
      </c>
      <c r="I15">
        <v>1</v>
      </c>
      <c r="J15">
        <v>0.5</v>
      </c>
      <c r="K15">
        <v>1</v>
      </c>
      <c r="L15">
        <v>0.5</v>
      </c>
      <c r="M15">
        <v>1</v>
      </c>
      <c r="N15">
        <v>1</v>
      </c>
      <c r="O15">
        <v>0.5</v>
      </c>
      <c r="P15">
        <v>1</v>
      </c>
      <c r="Q15">
        <v>0</v>
      </c>
      <c r="R15">
        <v>1</v>
      </c>
      <c r="S15">
        <v>0.5</v>
      </c>
      <c r="T15">
        <v>0.5</v>
      </c>
      <c r="U15">
        <v>1</v>
      </c>
      <c r="V15">
        <v>0</v>
      </c>
      <c r="W15">
        <v>1</v>
      </c>
      <c r="X15">
        <v>1</v>
      </c>
      <c r="Y15">
        <v>0.5</v>
      </c>
      <c r="Z15">
        <v>1</v>
      </c>
      <c r="AA15">
        <v>1</v>
      </c>
      <c r="AB15">
        <v>0.5</v>
      </c>
      <c r="AC15">
        <v>0.25</v>
      </c>
      <c r="AD15">
        <v>1</v>
      </c>
      <c r="AE15">
        <v>1</v>
      </c>
      <c r="AF15">
        <v>1</v>
      </c>
      <c r="AG15">
        <v>0</v>
      </c>
      <c r="AH15">
        <v>0.5</v>
      </c>
      <c r="AI15">
        <v>0.5</v>
      </c>
      <c r="AJ15">
        <v>0.25</v>
      </c>
      <c r="AK15">
        <v>0.25</v>
      </c>
      <c r="AL15">
        <v>1</v>
      </c>
      <c r="AM15">
        <v>0</v>
      </c>
      <c r="AN15">
        <v>0</v>
      </c>
      <c r="AO15">
        <v>1</v>
      </c>
      <c r="AP15">
        <v>1</v>
      </c>
      <c r="AQ15">
        <v>0.5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0.25</v>
      </c>
      <c r="AX15">
        <v>0.25</v>
      </c>
      <c r="AY15">
        <v>0.5</v>
      </c>
      <c r="AZ15">
        <v>0.5</v>
      </c>
      <c r="BA15">
        <v>1</v>
      </c>
      <c r="BB15">
        <v>0.5</v>
      </c>
      <c r="BC15">
        <v>1</v>
      </c>
      <c r="BD15">
        <v>1</v>
      </c>
      <c r="BE15">
        <v>0.5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0.5</v>
      </c>
      <c r="BL15">
        <v>1</v>
      </c>
      <c r="BM15">
        <v>0.5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</row>
    <row r="16" spans="1:79" x14ac:dyDescent="0.3">
      <c r="A16" s="13" t="s">
        <v>322</v>
      </c>
      <c r="B16" s="12" t="s">
        <v>280</v>
      </c>
      <c r="C16" s="11" t="s">
        <v>79</v>
      </c>
      <c r="H16">
        <v>54.08</v>
      </c>
      <c r="I16">
        <v>0</v>
      </c>
      <c r="J16">
        <v>1</v>
      </c>
      <c r="K16">
        <v>1</v>
      </c>
      <c r="L16">
        <v>1</v>
      </c>
      <c r="M16">
        <v>1</v>
      </c>
      <c r="N16">
        <v>0.5</v>
      </c>
      <c r="O16">
        <v>1</v>
      </c>
      <c r="P16">
        <v>1</v>
      </c>
      <c r="Q16">
        <v>1</v>
      </c>
      <c r="R16">
        <v>1</v>
      </c>
      <c r="S16">
        <v>0.25</v>
      </c>
      <c r="T16">
        <v>1</v>
      </c>
      <c r="U16">
        <v>1</v>
      </c>
      <c r="V16">
        <v>1</v>
      </c>
      <c r="W16">
        <v>0.5</v>
      </c>
      <c r="X16">
        <v>1</v>
      </c>
      <c r="Y16">
        <v>0.5</v>
      </c>
      <c r="Z16">
        <v>0.75</v>
      </c>
      <c r="AA16">
        <v>0.25</v>
      </c>
      <c r="AB16">
        <v>0.5</v>
      </c>
      <c r="AC16">
        <v>0.5</v>
      </c>
      <c r="AD16">
        <v>1</v>
      </c>
      <c r="AE16">
        <v>0.25</v>
      </c>
      <c r="AF16">
        <v>1</v>
      </c>
      <c r="AG16">
        <v>0</v>
      </c>
      <c r="AH16">
        <v>1</v>
      </c>
      <c r="AI16">
        <v>0.5</v>
      </c>
      <c r="AJ16">
        <v>0.25</v>
      </c>
      <c r="AK16">
        <v>1</v>
      </c>
      <c r="AL16">
        <v>1</v>
      </c>
      <c r="AM16">
        <v>0.5</v>
      </c>
      <c r="AN16">
        <v>1</v>
      </c>
      <c r="AO16">
        <v>0.5</v>
      </c>
      <c r="AP16">
        <v>1</v>
      </c>
      <c r="AQ16">
        <v>1</v>
      </c>
      <c r="AR16">
        <v>1</v>
      </c>
      <c r="AS16">
        <v>0.5</v>
      </c>
      <c r="AT16">
        <v>1</v>
      </c>
      <c r="AU16">
        <v>1</v>
      </c>
      <c r="AV16">
        <v>1</v>
      </c>
      <c r="AW16">
        <v>0.5</v>
      </c>
      <c r="AX16">
        <v>0</v>
      </c>
      <c r="AY16">
        <v>0.5</v>
      </c>
      <c r="AZ16">
        <v>0.25</v>
      </c>
      <c r="BA16">
        <v>0.25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0.5</v>
      </c>
      <c r="BH16">
        <v>1</v>
      </c>
      <c r="BI16">
        <v>1</v>
      </c>
      <c r="BJ16">
        <v>1</v>
      </c>
      <c r="BK16">
        <v>0.25</v>
      </c>
      <c r="BL16">
        <v>1</v>
      </c>
      <c r="BM16">
        <v>1</v>
      </c>
      <c r="BN16">
        <v>0.5</v>
      </c>
      <c r="BO16">
        <v>0.25</v>
      </c>
      <c r="BP16">
        <v>0.5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0.33</v>
      </c>
      <c r="BX16">
        <v>1</v>
      </c>
      <c r="BY16">
        <v>1</v>
      </c>
      <c r="BZ16">
        <v>1</v>
      </c>
      <c r="CA16">
        <v>1</v>
      </c>
    </row>
    <row r="17" spans="1:79" x14ac:dyDescent="0.3">
      <c r="A17" s="13" t="s">
        <v>323</v>
      </c>
      <c r="B17" s="12" t="s">
        <v>281</v>
      </c>
      <c r="C17" s="11" t="s">
        <v>80</v>
      </c>
      <c r="H17">
        <v>53.67</v>
      </c>
      <c r="I17">
        <v>1</v>
      </c>
      <c r="J17">
        <v>0.5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0.5</v>
      </c>
      <c r="T17">
        <v>1</v>
      </c>
      <c r="U17">
        <v>0.5</v>
      </c>
      <c r="V17">
        <v>0</v>
      </c>
      <c r="W17">
        <v>1</v>
      </c>
      <c r="X17">
        <v>0</v>
      </c>
      <c r="Y17">
        <v>0.5</v>
      </c>
      <c r="Z17">
        <v>0.75</v>
      </c>
      <c r="AA17">
        <v>1</v>
      </c>
      <c r="AB17">
        <v>0.25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0.5</v>
      </c>
      <c r="AI17">
        <v>0.25</v>
      </c>
      <c r="AJ17">
        <v>1</v>
      </c>
      <c r="AK17">
        <v>1</v>
      </c>
      <c r="AL17">
        <v>1</v>
      </c>
      <c r="AM17">
        <v>0.5</v>
      </c>
      <c r="AN17">
        <v>0.25</v>
      </c>
      <c r="AO17">
        <v>0.5</v>
      </c>
      <c r="AP17">
        <v>1</v>
      </c>
      <c r="AQ17">
        <v>0.5</v>
      </c>
      <c r="AR17">
        <v>1</v>
      </c>
      <c r="AS17">
        <v>1</v>
      </c>
      <c r="AT17">
        <v>0</v>
      </c>
      <c r="AU17">
        <v>1</v>
      </c>
      <c r="AV17">
        <v>1</v>
      </c>
      <c r="AW17">
        <v>0.5</v>
      </c>
      <c r="AX17">
        <v>0.5</v>
      </c>
      <c r="AY17">
        <v>1</v>
      </c>
      <c r="AZ17">
        <v>0.5</v>
      </c>
      <c r="BA17">
        <v>1</v>
      </c>
      <c r="BB17">
        <v>1</v>
      </c>
      <c r="BC17">
        <v>0.5</v>
      </c>
      <c r="BD17">
        <v>1</v>
      </c>
      <c r="BE17">
        <v>0.25</v>
      </c>
      <c r="BF17">
        <v>0.5</v>
      </c>
      <c r="BG17">
        <v>0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0</v>
      </c>
      <c r="BO17">
        <v>0.25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0.5</v>
      </c>
      <c r="BY17">
        <v>0.33</v>
      </c>
      <c r="BZ17">
        <v>0.33</v>
      </c>
      <c r="CA17">
        <v>1</v>
      </c>
    </row>
    <row r="18" spans="1:79" x14ac:dyDescent="0.3">
      <c r="A18" s="13" t="s">
        <v>324</v>
      </c>
      <c r="B18" s="12" t="s">
        <v>282</v>
      </c>
      <c r="C18" s="11" t="s">
        <v>81</v>
      </c>
      <c r="H18">
        <v>53.25</v>
      </c>
      <c r="I18">
        <v>0.5</v>
      </c>
      <c r="J18">
        <v>1</v>
      </c>
      <c r="K18">
        <v>1</v>
      </c>
      <c r="L18">
        <v>1</v>
      </c>
      <c r="M18">
        <v>1</v>
      </c>
      <c r="N18">
        <v>0.5</v>
      </c>
      <c r="O18">
        <v>1</v>
      </c>
      <c r="P18">
        <v>1</v>
      </c>
      <c r="Q18">
        <v>1</v>
      </c>
      <c r="R18">
        <v>1</v>
      </c>
      <c r="S18">
        <v>0</v>
      </c>
      <c r="T18">
        <v>1</v>
      </c>
      <c r="U18">
        <v>1</v>
      </c>
      <c r="V18">
        <v>0.5</v>
      </c>
      <c r="W18">
        <v>1</v>
      </c>
      <c r="X18">
        <v>1</v>
      </c>
      <c r="Y18">
        <v>0.25</v>
      </c>
      <c r="Z18">
        <v>0.5</v>
      </c>
      <c r="AA18">
        <v>1</v>
      </c>
      <c r="AB18">
        <v>0</v>
      </c>
      <c r="AC18">
        <v>0.25</v>
      </c>
      <c r="AD18">
        <v>1</v>
      </c>
      <c r="AE18">
        <v>1</v>
      </c>
      <c r="AF18">
        <v>1</v>
      </c>
      <c r="AG18">
        <v>0</v>
      </c>
      <c r="AH18">
        <v>0.5</v>
      </c>
      <c r="AI18">
        <v>1</v>
      </c>
      <c r="AJ18">
        <v>0.5</v>
      </c>
      <c r="AK18">
        <v>1</v>
      </c>
      <c r="AL18">
        <v>1</v>
      </c>
      <c r="AM18">
        <v>0.5</v>
      </c>
      <c r="AN18">
        <v>0.25</v>
      </c>
      <c r="AO18">
        <v>1</v>
      </c>
      <c r="AP18">
        <v>1</v>
      </c>
      <c r="AQ18">
        <v>0.5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0.25</v>
      </c>
      <c r="AY18">
        <v>1</v>
      </c>
      <c r="AZ18">
        <v>0.5</v>
      </c>
      <c r="BA18">
        <v>0.25</v>
      </c>
      <c r="BB18">
        <v>0.25</v>
      </c>
      <c r="BC18">
        <v>0.5</v>
      </c>
      <c r="BD18">
        <v>1</v>
      </c>
      <c r="BE18">
        <v>0.5</v>
      </c>
      <c r="BF18">
        <v>0.5</v>
      </c>
      <c r="BG18">
        <v>0.5</v>
      </c>
      <c r="BH18">
        <v>0</v>
      </c>
      <c r="BI18">
        <v>1</v>
      </c>
      <c r="BJ18">
        <v>1</v>
      </c>
      <c r="BK18">
        <v>0.5</v>
      </c>
      <c r="BL18">
        <v>1</v>
      </c>
      <c r="BM18">
        <v>0.5</v>
      </c>
      <c r="BN18">
        <v>0.5</v>
      </c>
      <c r="BO18">
        <v>0.25</v>
      </c>
      <c r="BP18">
        <v>1</v>
      </c>
      <c r="BQ18">
        <v>1</v>
      </c>
      <c r="BR18">
        <v>1</v>
      </c>
      <c r="BS18">
        <v>0.5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</row>
    <row r="19" spans="1:79" x14ac:dyDescent="0.3">
      <c r="A19" s="13" t="s">
        <v>325</v>
      </c>
      <c r="B19" s="12" t="s">
        <v>283</v>
      </c>
      <c r="C19" s="11" t="s">
        <v>82</v>
      </c>
      <c r="H19">
        <v>52.92</v>
      </c>
      <c r="I19">
        <v>1</v>
      </c>
      <c r="J19">
        <v>1</v>
      </c>
      <c r="K19">
        <v>1</v>
      </c>
      <c r="L19">
        <v>1</v>
      </c>
      <c r="M19">
        <v>1</v>
      </c>
      <c r="N19">
        <v>0.5</v>
      </c>
      <c r="O19">
        <v>1</v>
      </c>
      <c r="P19">
        <v>1</v>
      </c>
      <c r="Q19">
        <v>1</v>
      </c>
      <c r="R19">
        <v>1</v>
      </c>
      <c r="S19">
        <v>0.5</v>
      </c>
      <c r="T19">
        <v>1</v>
      </c>
      <c r="U19">
        <v>1</v>
      </c>
      <c r="V19">
        <v>0.25</v>
      </c>
      <c r="W19">
        <v>0.5</v>
      </c>
      <c r="X19">
        <v>1</v>
      </c>
      <c r="Y19">
        <v>0.25</v>
      </c>
      <c r="Z19">
        <v>1</v>
      </c>
      <c r="AA19">
        <v>0</v>
      </c>
      <c r="AB19">
        <v>0.5</v>
      </c>
      <c r="AC19">
        <v>0.25</v>
      </c>
      <c r="AD19">
        <v>1</v>
      </c>
      <c r="AE19">
        <v>1</v>
      </c>
      <c r="AF19">
        <v>1</v>
      </c>
      <c r="AG19">
        <v>0.5</v>
      </c>
      <c r="AH19">
        <v>1</v>
      </c>
      <c r="AI19">
        <v>0.5</v>
      </c>
      <c r="AJ19">
        <v>0.5</v>
      </c>
      <c r="AK19">
        <v>0.5</v>
      </c>
      <c r="AL19">
        <v>1</v>
      </c>
      <c r="AM19">
        <v>0.5</v>
      </c>
      <c r="AN19">
        <v>0</v>
      </c>
      <c r="AO19">
        <v>1</v>
      </c>
      <c r="AP19">
        <v>0.5</v>
      </c>
      <c r="AQ19">
        <v>1</v>
      </c>
      <c r="AR19">
        <v>1</v>
      </c>
      <c r="AS19">
        <v>1</v>
      </c>
      <c r="AT19">
        <v>1</v>
      </c>
      <c r="AU19">
        <v>0.5</v>
      </c>
      <c r="AV19">
        <v>1</v>
      </c>
      <c r="AW19">
        <v>0.25</v>
      </c>
      <c r="AX19">
        <v>0.25</v>
      </c>
      <c r="AY19">
        <v>1</v>
      </c>
      <c r="AZ19">
        <v>0.25</v>
      </c>
      <c r="BA19">
        <v>1</v>
      </c>
      <c r="BB19">
        <v>0.25</v>
      </c>
      <c r="BC19">
        <v>0.5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0.25</v>
      </c>
      <c r="BO19">
        <v>1</v>
      </c>
      <c r="BP19">
        <v>0.5</v>
      </c>
      <c r="BQ19">
        <v>1</v>
      </c>
      <c r="BR19">
        <v>0.33</v>
      </c>
      <c r="BS19">
        <v>0.25</v>
      </c>
      <c r="BT19">
        <v>1</v>
      </c>
      <c r="BU19">
        <v>1</v>
      </c>
      <c r="BV19">
        <v>1</v>
      </c>
      <c r="BW19">
        <v>1</v>
      </c>
      <c r="BX19">
        <v>0.5</v>
      </c>
      <c r="BY19">
        <v>0.33</v>
      </c>
      <c r="BZ19">
        <v>1</v>
      </c>
      <c r="CA19">
        <v>1</v>
      </c>
    </row>
    <row r="20" spans="1:79" x14ac:dyDescent="0.3">
      <c r="A20" s="13" t="s">
        <v>326</v>
      </c>
      <c r="B20" s="12" t="s">
        <v>284</v>
      </c>
      <c r="C20" s="11" t="s">
        <v>83</v>
      </c>
      <c r="H20">
        <v>52.33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0.5</v>
      </c>
      <c r="Q20">
        <v>1</v>
      </c>
      <c r="R20">
        <v>1</v>
      </c>
      <c r="S20">
        <v>0.25</v>
      </c>
      <c r="T20">
        <v>0.5</v>
      </c>
      <c r="U20">
        <v>1</v>
      </c>
      <c r="V20">
        <v>0</v>
      </c>
      <c r="W20">
        <v>1</v>
      </c>
      <c r="X20">
        <v>1</v>
      </c>
      <c r="Y20">
        <v>0</v>
      </c>
      <c r="Z20">
        <v>0.75</v>
      </c>
      <c r="AA20">
        <v>1</v>
      </c>
      <c r="AB20">
        <v>0.5</v>
      </c>
      <c r="AC20">
        <v>0.25</v>
      </c>
      <c r="AD20">
        <v>1</v>
      </c>
      <c r="AE20">
        <v>1</v>
      </c>
      <c r="AF20">
        <v>0.5</v>
      </c>
      <c r="AG20">
        <v>0.5</v>
      </c>
      <c r="AH20">
        <v>0.5</v>
      </c>
      <c r="AI20">
        <v>1</v>
      </c>
      <c r="AJ20">
        <v>1</v>
      </c>
      <c r="AK20">
        <v>0.25</v>
      </c>
      <c r="AL20">
        <v>1</v>
      </c>
      <c r="AM20">
        <v>0.5</v>
      </c>
      <c r="AN20">
        <v>0.5</v>
      </c>
      <c r="AO20">
        <v>0.5</v>
      </c>
      <c r="AP20">
        <v>1</v>
      </c>
      <c r="AQ20">
        <v>0.5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0</v>
      </c>
      <c r="AX20">
        <v>0.5</v>
      </c>
      <c r="AY20">
        <v>1</v>
      </c>
      <c r="AZ20">
        <v>0.5</v>
      </c>
      <c r="BA20">
        <v>0.5</v>
      </c>
      <c r="BB20">
        <v>0.25</v>
      </c>
      <c r="BC20">
        <v>0.5</v>
      </c>
      <c r="BD20">
        <v>1</v>
      </c>
      <c r="BE20">
        <v>0.5</v>
      </c>
      <c r="BF20">
        <v>1</v>
      </c>
      <c r="BG20">
        <v>0</v>
      </c>
      <c r="BH20">
        <v>1</v>
      </c>
      <c r="BI20">
        <v>1</v>
      </c>
      <c r="BJ20">
        <v>1</v>
      </c>
      <c r="BK20">
        <v>0.5</v>
      </c>
      <c r="BL20">
        <v>1</v>
      </c>
      <c r="BM20">
        <v>0.25</v>
      </c>
      <c r="BN20">
        <v>1</v>
      </c>
      <c r="BO20">
        <v>1</v>
      </c>
      <c r="BP20">
        <v>0.5</v>
      </c>
      <c r="BQ20">
        <v>1</v>
      </c>
      <c r="BR20">
        <v>1</v>
      </c>
      <c r="BS20">
        <v>0.5</v>
      </c>
      <c r="BT20">
        <v>1</v>
      </c>
      <c r="BU20">
        <v>1</v>
      </c>
      <c r="BV20">
        <v>1</v>
      </c>
      <c r="BW20">
        <v>1</v>
      </c>
      <c r="BX20">
        <v>0.5</v>
      </c>
      <c r="BY20">
        <v>0.33</v>
      </c>
      <c r="BZ20">
        <v>1</v>
      </c>
      <c r="CA20">
        <v>1</v>
      </c>
    </row>
    <row r="21" spans="1:79" x14ac:dyDescent="0.3">
      <c r="A21" s="13" t="s">
        <v>327</v>
      </c>
      <c r="B21" s="12" t="s">
        <v>285</v>
      </c>
      <c r="C21" s="11" t="s">
        <v>84</v>
      </c>
      <c r="H21">
        <v>50.92</v>
      </c>
      <c r="I21">
        <v>0.75</v>
      </c>
      <c r="J21">
        <v>1</v>
      </c>
      <c r="K21">
        <v>1</v>
      </c>
      <c r="L21">
        <v>0.5</v>
      </c>
      <c r="M21">
        <v>1</v>
      </c>
      <c r="N21">
        <v>1</v>
      </c>
      <c r="O21">
        <v>0.25</v>
      </c>
      <c r="P21">
        <v>1</v>
      </c>
      <c r="Q21">
        <v>1</v>
      </c>
      <c r="R21">
        <v>0</v>
      </c>
      <c r="S21">
        <v>0.5</v>
      </c>
      <c r="T21">
        <v>1</v>
      </c>
      <c r="U21">
        <v>1</v>
      </c>
      <c r="V21">
        <v>0.5</v>
      </c>
      <c r="W21">
        <v>0.5</v>
      </c>
      <c r="X21">
        <v>1</v>
      </c>
      <c r="Y21">
        <v>0.5</v>
      </c>
      <c r="Z21">
        <v>0.75</v>
      </c>
      <c r="AA21">
        <v>1</v>
      </c>
      <c r="AB21">
        <v>0.5</v>
      </c>
      <c r="AC21">
        <v>1</v>
      </c>
      <c r="AD21">
        <v>1</v>
      </c>
      <c r="AE21">
        <v>1</v>
      </c>
      <c r="AF21">
        <v>0.5</v>
      </c>
      <c r="AG21">
        <v>0.5</v>
      </c>
      <c r="AH21">
        <v>1</v>
      </c>
      <c r="AI21">
        <v>0</v>
      </c>
      <c r="AJ21">
        <v>0.5</v>
      </c>
      <c r="AK21">
        <v>1</v>
      </c>
      <c r="AL21">
        <v>0.5</v>
      </c>
      <c r="AM21">
        <v>0</v>
      </c>
      <c r="AN21">
        <v>0</v>
      </c>
      <c r="AO21">
        <v>0.5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0.5</v>
      </c>
      <c r="AX21">
        <v>1</v>
      </c>
      <c r="AY21">
        <v>1</v>
      </c>
      <c r="AZ21">
        <v>0.25</v>
      </c>
      <c r="BA21">
        <v>0.25</v>
      </c>
      <c r="BB21">
        <v>1</v>
      </c>
      <c r="BC21">
        <v>0.5</v>
      </c>
      <c r="BD21">
        <v>1</v>
      </c>
      <c r="BE21">
        <v>0.25</v>
      </c>
      <c r="BF21">
        <v>0.5</v>
      </c>
      <c r="BG21">
        <v>0.5</v>
      </c>
      <c r="BH21">
        <v>0</v>
      </c>
      <c r="BI21">
        <v>1</v>
      </c>
      <c r="BJ21">
        <v>1</v>
      </c>
      <c r="BK21">
        <v>0.5</v>
      </c>
      <c r="BL21">
        <v>1</v>
      </c>
      <c r="BM21">
        <v>1</v>
      </c>
      <c r="BN21">
        <v>0.5</v>
      </c>
      <c r="BO21">
        <v>0.5</v>
      </c>
      <c r="BP21">
        <v>0.25</v>
      </c>
      <c r="BQ21">
        <v>1</v>
      </c>
      <c r="BR21">
        <v>1</v>
      </c>
      <c r="BS21">
        <v>1</v>
      </c>
      <c r="BT21">
        <v>1</v>
      </c>
      <c r="BU21">
        <v>0.33</v>
      </c>
      <c r="BV21">
        <v>1</v>
      </c>
      <c r="BW21">
        <v>1</v>
      </c>
      <c r="BX21">
        <v>0.5</v>
      </c>
      <c r="BY21">
        <v>0.33</v>
      </c>
      <c r="BZ21">
        <v>1</v>
      </c>
      <c r="CA21">
        <v>1</v>
      </c>
    </row>
    <row r="22" spans="1:79" x14ac:dyDescent="0.3">
      <c r="A22" s="13" t="s">
        <v>328</v>
      </c>
      <c r="B22" s="12" t="s">
        <v>286</v>
      </c>
      <c r="C22" s="11" t="s">
        <v>85</v>
      </c>
      <c r="H22">
        <v>50.25</v>
      </c>
      <c r="I22">
        <v>1</v>
      </c>
      <c r="J22">
        <v>0.5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0.25</v>
      </c>
      <c r="X22">
        <v>1</v>
      </c>
      <c r="Y22">
        <v>0</v>
      </c>
      <c r="Z22">
        <v>1</v>
      </c>
      <c r="AA22">
        <v>1</v>
      </c>
      <c r="AB22">
        <v>0.25</v>
      </c>
      <c r="AC22">
        <v>0.25</v>
      </c>
      <c r="AD22">
        <v>1</v>
      </c>
      <c r="AE22">
        <v>0.5</v>
      </c>
      <c r="AF22">
        <v>0.75</v>
      </c>
      <c r="AG22">
        <v>0.25</v>
      </c>
      <c r="AH22">
        <v>1</v>
      </c>
      <c r="AI22">
        <v>0.5</v>
      </c>
      <c r="AJ22">
        <v>0</v>
      </c>
      <c r="AK22">
        <v>1</v>
      </c>
      <c r="AL22">
        <v>1</v>
      </c>
      <c r="AM22">
        <v>0.5</v>
      </c>
      <c r="AN22">
        <v>0.5</v>
      </c>
      <c r="AO22">
        <v>1</v>
      </c>
      <c r="AP22">
        <v>1</v>
      </c>
      <c r="AQ22">
        <v>1</v>
      </c>
      <c r="AR22">
        <v>1</v>
      </c>
      <c r="AS22">
        <v>0.25</v>
      </c>
      <c r="AT22">
        <v>1</v>
      </c>
      <c r="AU22">
        <v>1</v>
      </c>
      <c r="AV22">
        <v>0.5</v>
      </c>
      <c r="AW22">
        <v>0.25</v>
      </c>
      <c r="AX22">
        <v>0.25</v>
      </c>
      <c r="AY22">
        <v>0.5</v>
      </c>
      <c r="AZ22">
        <v>0.25</v>
      </c>
      <c r="BA22">
        <v>0.25</v>
      </c>
      <c r="BB22">
        <v>0.25</v>
      </c>
      <c r="BC22">
        <v>0.25</v>
      </c>
      <c r="BD22">
        <v>0.5</v>
      </c>
      <c r="BE22">
        <v>0</v>
      </c>
      <c r="BF22">
        <v>0.5</v>
      </c>
      <c r="BG22">
        <v>0.5</v>
      </c>
      <c r="BH22">
        <v>1</v>
      </c>
      <c r="BI22">
        <v>1</v>
      </c>
      <c r="BJ22">
        <v>1</v>
      </c>
      <c r="BK22">
        <v>0.5</v>
      </c>
      <c r="BL22">
        <v>1</v>
      </c>
      <c r="BM22">
        <v>0.25</v>
      </c>
      <c r="BN22">
        <v>0</v>
      </c>
      <c r="BO22">
        <v>0</v>
      </c>
      <c r="BP22">
        <v>1</v>
      </c>
      <c r="BQ22">
        <v>1</v>
      </c>
      <c r="BR22">
        <v>1</v>
      </c>
      <c r="BS22">
        <v>0.5</v>
      </c>
      <c r="BT22">
        <v>1</v>
      </c>
      <c r="BU22">
        <v>1</v>
      </c>
      <c r="BV22">
        <v>1</v>
      </c>
      <c r="BW22">
        <v>1</v>
      </c>
      <c r="BX22">
        <v>0.5</v>
      </c>
      <c r="BY22">
        <v>1</v>
      </c>
      <c r="BZ22">
        <v>1</v>
      </c>
      <c r="CA22">
        <v>1</v>
      </c>
    </row>
    <row r="23" spans="1:79" x14ac:dyDescent="0.3">
      <c r="A23" s="13" t="s">
        <v>329</v>
      </c>
      <c r="B23" s="12" t="s">
        <v>287</v>
      </c>
      <c r="C23" s="11" t="s">
        <v>86</v>
      </c>
      <c r="H23">
        <v>50</v>
      </c>
      <c r="I23">
        <v>1</v>
      </c>
      <c r="J23">
        <v>1</v>
      </c>
      <c r="K23">
        <v>1</v>
      </c>
      <c r="L23">
        <v>0.25</v>
      </c>
      <c r="M23">
        <v>0.25</v>
      </c>
      <c r="N23">
        <v>1</v>
      </c>
      <c r="O23">
        <v>0.5</v>
      </c>
      <c r="P23">
        <v>1</v>
      </c>
      <c r="Q23">
        <v>1</v>
      </c>
      <c r="R23">
        <v>1</v>
      </c>
      <c r="S23">
        <v>0.5</v>
      </c>
      <c r="T23">
        <v>0.5</v>
      </c>
      <c r="U23">
        <v>1</v>
      </c>
      <c r="V23">
        <v>0.25</v>
      </c>
      <c r="W23">
        <v>1</v>
      </c>
      <c r="X23">
        <v>1</v>
      </c>
      <c r="Y23">
        <v>0.5</v>
      </c>
      <c r="Z23">
        <v>0.5</v>
      </c>
      <c r="AA23">
        <v>0.5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0.5</v>
      </c>
      <c r="AK23">
        <v>1</v>
      </c>
      <c r="AL23">
        <v>1</v>
      </c>
      <c r="AM23">
        <v>0.5</v>
      </c>
      <c r="AN23">
        <v>0.25</v>
      </c>
      <c r="AO23">
        <v>1</v>
      </c>
      <c r="AP23">
        <v>1</v>
      </c>
      <c r="AQ23">
        <v>0.5</v>
      </c>
      <c r="AR23">
        <v>1</v>
      </c>
      <c r="AS23">
        <v>0.25</v>
      </c>
      <c r="AT23">
        <v>1</v>
      </c>
      <c r="AU23">
        <v>1</v>
      </c>
      <c r="AV23">
        <v>1</v>
      </c>
      <c r="AW23">
        <v>0.25</v>
      </c>
      <c r="AX23">
        <v>0.5</v>
      </c>
      <c r="AY23">
        <v>0.5</v>
      </c>
      <c r="AZ23">
        <v>0.5</v>
      </c>
      <c r="BA23">
        <v>0.5</v>
      </c>
      <c r="BB23">
        <v>0</v>
      </c>
      <c r="BC23">
        <v>1</v>
      </c>
      <c r="BD23">
        <v>1</v>
      </c>
      <c r="BE23">
        <v>0.5</v>
      </c>
      <c r="BF23">
        <v>1</v>
      </c>
      <c r="BG23">
        <v>0</v>
      </c>
      <c r="BH23">
        <v>1</v>
      </c>
      <c r="BI23">
        <v>1</v>
      </c>
      <c r="BJ23">
        <v>1</v>
      </c>
      <c r="BK23">
        <v>0.5</v>
      </c>
      <c r="BL23">
        <v>1</v>
      </c>
      <c r="BM23">
        <v>0.5</v>
      </c>
      <c r="BN23">
        <v>1</v>
      </c>
      <c r="BO23">
        <v>0.25</v>
      </c>
      <c r="BP23">
        <v>0.5</v>
      </c>
      <c r="BQ23">
        <v>1</v>
      </c>
      <c r="BR23">
        <v>1</v>
      </c>
      <c r="BS23">
        <v>0.5</v>
      </c>
      <c r="BT23">
        <v>0.33</v>
      </c>
      <c r="BU23">
        <v>1</v>
      </c>
      <c r="BV23">
        <v>1</v>
      </c>
      <c r="BW23">
        <v>0.33</v>
      </c>
      <c r="BX23">
        <v>0.25</v>
      </c>
      <c r="BY23">
        <v>1</v>
      </c>
      <c r="BZ23">
        <v>0.33</v>
      </c>
      <c r="CA23">
        <v>1</v>
      </c>
    </row>
    <row r="24" spans="1:79" x14ac:dyDescent="0.3">
      <c r="A24" s="13" t="s">
        <v>330</v>
      </c>
      <c r="B24" s="12" t="s">
        <v>288</v>
      </c>
      <c r="C24" s="11" t="s">
        <v>87</v>
      </c>
      <c r="H24">
        <v>48.5</v>
      </c>
      <c r="I24">
        <v>1</v>
      </c>
      <c r="J24">
        <v>1</v>
      </c>
      <c r="K24">
        <v>1</v>
      </c>
      <c r="L24">
        <v>0.5</v>
      </c>
      <c r="M24">
        <v>0.5</v>
      </c>
      <c r="N24">
        <v>0.5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0.75</v>
      </c>
      <c r="V24">
        <v>0.75</v>
      </c>
      <c r="W24">
        <v>1</v>
      </c>
      <c r="X24">
        <v>0.5</v>
      </c>
      <c r="Y24">
        <v>0</v>
      </c>
      <c r="Z24">
        <v>0.75</v>
      </c>
      <c r="AA24">
        <v>1</v>
      </c>
      <c r="AB24">
        <v>0.25</v>
      </c>
      <c r="AC24">
        <v>0.5</v>
      </c>
      <c r="AD24">
        <v>1</v>
      </c>
      <c r="AE24">
        <v>1</v>
      </c>
      <c r="AF24">
        <v>0.75</v>
      </c>
      <c r="AG24">
        <v>0.75</v>
      </c>
      <c r="AH24">
        <v>0.5</v>
      </c>
      <c r="AI24">
        <v>0.75</v>
      </c>
      <c r="AJ24">
        <v>0.5</v>
      </c>
      <c r="AK24">
        <v>0.25</v>
      </c>
      <c r="AL24">
        <v>1</v>
      </c>
      <c r="AM24">
        <v>0.5</v>
      </c>
      <c r="AN24">
        <v>0.25</v>
      </c>
      <c r="AO24">
        <v>0.25</v>
      </c>
      <c r="AP24">
        <v>1</v>
      </c>
      <c r="AQ24">
        <v>1</v>
      </c>
      <c r="AR24">
        <v>1</v>
      </c>
      <c r="AS24">
        <v>0.5</v>
      </c>
      <c r="AT24">
        <v>0.5</v>
      </c>
      <c r="AU24">
        <v>1</v>
      </c>
      <c r="AV24">
        <v>1</v>
      </c>
      <c r="AW24">
        <v>1</v>
      </c>
      <c r="AX24">
        <v>0.5</v>
      </c>
      <c r="AY24">
        <v>0</v>
      </c>
      <c r="AZ24">
        <v>1</v>
      </c>
      <c r="BA24">
        <v>0.5</v>
      </c>
      <c r="BB24">
        <v>0</v>
      </c>
      <c r="BC24">
        <v>0.25</v>
      </c>
      <c r="BD24">
        <v>0.75</v>
      </c>
      <c r="BE24">
        <v>0.5</v>
      </c>
      <c r="BF24">
        <v>0.25</v>
      </c>
      <c r="BG24">
        <v>0.25</v>
      </c>
      <c r="BH24">
        <v>1</v>
      </c>
      <c r="BI24">
        <v>1</v>
      </c>
      <c r="BJ24">
        <v>1</v>
      </c>
      <c r="BK24">
        <v>0.5</v>
      </c>
      <c r="BL24">
        <v>1</v>
      </c>
      <c r="BM24">
        <v>0.5</v>
      </c>
      <c r="BN24">
        <v>0.75</v>
      </c>
      <c r="BO24">
        <v>0.25</v>
      </c>
      <c r="BP24">
        <v>0</v>
      </c>
      <c r="BQ24">
        <v>1</v>
      </c>
      <c r="BR24">
        <v>0.33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0</v>
      </c>
      <c r="BY24">
        <v>1</v>
      </c>
      <c r="BZ24">
        <v>0.33</v>
      </c>
      <c r="CA24">
        <v>0.33</v>
      </c>
    </row>
    <row r="25" spans="1:79" x14ac:dyDescent="0.3">
      <c r="A25" s="13" t="s">
        <v>331</v>
      </c>
      <c r="B25" s="12" t="s">
        <v>289</v>
      </c>
      <c r="C25" s="11" t="s">
        <v>88</v>
      </c>
      <c r="H25">
        <v>48.08</v>
      </c>
      <c r="I25">
        <v>1</v>
      </c>
      <c r="J25">
        <v>0.5</v>
      </c>
      <c r="K25">
        <v>1</v>
      </c>
      <c r="L25">
        <v>1</v>
      </c>
      <c r="M25">
        <v>0.5</v>
      </c>
      <c r="N25">
        <v>0</v>
      </c>
      <c r="O25">
        <v>0.5</v>
      </c>
      <c r="P25">
        <v>1</v>
      </c>
      <c r="Q25">
        <v>1</v>
      </c>
      <c r="R25">
        <v>1</v>
      </c>
      <c r="S25">
        <v>0.25</v>
      </c>
      <c r="T25">
        <v>0.5</v>
      </c>
      <c r="U25">
        <v>1</v>
      </c>
      <c r="V25">
        <v>0</v>
      </c>
      <c r="W25">
        <v>0.25</v>
      </c>
      <c r="X25">
        <v>0.5</v>
      </c>
      <c r="Y25">
        <v>0</v>
      </c>
      <c r="Z25">
        <v>0.5</v>
      </c>
      <c r="AA25">
        <v>1</v>
      </c>
      <c r="AB25">
        <v>0</v>
      </c>
      <c r="AC25">
        <v>0.5</v>
      </c>
      <c r="AD25">
        <v>1</v>
      </c>
      <c r="AE25">
        <v>1</v>
      </c>
      <c r="AF25">
        <v>1</v>
      </c>
      <c r="AG25">
        <v>0</v>
      </c>
      <c r="AH25">
        <v>1</v>
      </c>
      <c r="AI25">
        <v>0.25</v>
      </c>
      <c r="AJ25">
        <v>0.5</v>
      </c>
      <c r="AK25">
        <v>1</v>
      </c>
      <c r="AL25">
        <v>1</v>
      </c>
      <c r="AM25">
        <v>0.5</v>
      </c>
      <c r="AN25">
        <v>0</v>
      </c>
      <c r="AO25">
        <v>0.5</v>
      </c>
      <c r="AP25">
        <v>1</v>
      </c>
      <c r="AQ25">
        <v>0.5</v>
      </c>
      <c r="AR25">
        <v>1</v>
      </c>
      <c r="AS25">
        <v>1</v>
      </c>
      <c r="AT25">
        <v>0.25</v>
      </c>
      <c r="AU25">
        <v>0.5</v>
      </c>
      <c r="AV25">
        <v>1</v>
      </c>
      <c r="AW25">
        <v>0.5</v>
      </c>
      <c r="AX25">
        <v>0.5</v>
      </c>
      <c r="AY25">
        <v>0.5</v>
      </c>
      <c r="AZ25">
        <v>0.25</v>
      </c>
      <c r="BA25">
        <v>1</v>
      </c>
      <c r="BB25">
        <v>0.5</v>
      </c>
      <c r="BC25">
        <v>0.5</v>
      </c>
      <c r="BD25">
        <v>1</v>
      </c>
      <c r="BE25">
        <v>0.25</v>
      </c>
      <c r="BF25">
        <v>1</v>
      </c>
      <c r="BG25">
        <v>0</v>
      </c>
      <c r="BH25">
        <v>0.5</v>
      </c>
      <c r="BI25">
        <v>1</v>
      </c>
      <c r="BJ25">
        <v>1</v>
      </c>
      <c r="BK25">
        <v>1</v>
      </c>
      <c r="BL25">
        <v>1</v>
      </c>
      <c r="BM25">
        <v>0.75</v>
      </c>
      <c r="BN25">
        <v>0.5</v>
      </c>
      <c r="BO25">
        <v>1</v>
      </c>
      <c r="BP25">
        <v>1</v>
      </c>
      <c r="BQ25">
        <v>1</v>
      </c>
      <c r="BR25">
        <v>1</v>
      </c>
      <c r="BS25">
        <v>0.5</v>
      </c>
      <c r="BT25">
        <v>1</v>
      </c>
      <c r="BU25">
        <v>1</v>
      </c>
      <c r="BV25">
        <v>1</v>
      </c>
      <c r="BW25">
        <v>0.33</v>
      </c>
      <c r="BX25">
        <v>0.5</v>
      </c>
      <c r="BY25">
        <v>1</v>
      </c>
      <c r="BZ25">
        <v>1</v>
      </c>
      <c r="CA25">
        <v>1</v>
      </c>
    </row>
    <row r="26" spans="1:79" x14ac:dyDescent="0.3">
      <c r="A26" s="13" t="s">
        <v>332</v>
      </c>
      <c r="B26" s="12" t="s">
        <v>290</v>
      </c>
      <c r="C26" s="11" t="s">
        <v>89</v>
      </c>
      <c r="H26">
        <v>47.92</v>
      </c>
      <c r="I26">
        <v>0.5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0.25</v>
      </c>
      <c r="T26">
        <v>1</v>
      </c>
      <c r="U26">
        <v>1</v>
      </c>
      <c r="V26">
        <v>1</v>
      </c>
      <c r="W26">
        <v>0.5</v>
      </c>
      <c r="X26">
        <v>0.5</v>
      </c>
      <c r="Y26">
        <v>0.5</v>
      </c>
      <c r="Z26">
        <v>0.25</v>
      </c>
      <c r="AA26">
        <v>0.5</v>
      </c>
      <c r="AB26">
        <v>0.5</v>
      </c>
      <c r="AC26">
        <v>0.25</v>
      </c>
      <c r="AD26">
        <v>1</v>
      </c>
      <c r="AE26">
        <v>1</v>
      </c>
      <c r="AF26">
        <v>1</v>
      </c>
      <c r="AG26">
        <v>0</v>
      </c>
      <c r="AH26">
        <v>0.5</v>
      </c>
      <c r="AI26">
        <v>0.5</v>
      </c>
      <c r="AJ26">
        <v>0.25</v>
      </c>
      <c r="AK26">
        <v>1</v>
      </c>
      <c r="AL26">
        <v>1</v>
      </c>
      <c r="AM26">
        <v>0.25</v>
      </c>
      <c r="AN26">
        <v>1</v>
      </c>
      <c r="AO26">
        <v>0.5</v>
      </c>
      <c r="AP26">
        <v>0.25</v>
      </c>
      <c r="AQ26">
        <v>1</v>
      </c>
      <c r="AR26">
        <v>1</v>
      </c>
      <c r="AS26">
        <v>0.5</v>
      </c>
      <c r="AT26">
        <v>1</v>
      </c>
      <c r="AU26">
        <v>1</v>
      </c>
      <c r="AV26">
        <v>1</v>
      </c>
      <c r="AW26">
        <v>0.5</v>
      </c>
      <c r="AX26">
        <v>0.25</v>
      </c>
      <c r="AY26">
        <v>0.25</v>
      </c>
      <c r="AZ26">
        <v>0.5</v>
      </c>
      <c r="BA26">
        <v>0.5</v>
      </c>
      <c r="BB26">
        <v>0.25</v>
      </c>
      <c r="BC26">
        <v>1</v>
      </c>
      <c r="BD26">
        <v>0.25</v>
      </c>
      <c r="BE26">
        <v>1</v>
      </c>
      <c r="BF26">
        <v>0.5</v>
      </c>
      <c r="BG26">
        <v>0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0.5</v>
      </c>
      <c r="BN26">
        <v>0.25</v>
      </c>
      <c r="BO26">
        <v>0.5</v>
      </c>
      <c r="BP26">
        <v>1</v>
      </c>
      <c r="BQ26">
        <v>0.5</v>
      </c>
      <c r="BR26">
        <v>1</v>
      </c>
      <c r="BS26">
        <v>0</v>
      </c>
      <c r="BT26">
        <v>0.33</v>
      </c>
      <c r="BU26">
        <v>1</v>
      </c>
      <c r="BV26">
        <v>1</v>
      </c>
      <c r="BW26">
        <v>0</v>
      </c>
      <c r="BX26">
        <v>1</v>
      </c>
      <c r="BY26">
        <v>0.33</v>
      </c>
      <c r="BZ26">
        <v>1</v>
      </c>
      <c r="CA26">
        <v>1</v>
      </c>
    </row>
    <row r="27" spans="1:79" x14ac:dyDescent="0.3">
      <c r="A27" s="13" t="s">
        <v>333</v>
      </c>
      <c r="B27" s="12" t="s">
        <v>291</v>
      </c>
      <c r="C27" s="11" t="s">
        <v>90</v>
      </c>
      <c r="H27">
        <v>47.08</v>
      </c>
      <c r="I27">
        <v>0.5</v>
      </c>
      <c r="J27">
        <v>0.75</v>
      </c>
      <c r="K27">
        <v>1</v>
      </c>
      <c r="L27">
        <v>1</v>
      </c>
      <c r="M27">
        <v>1</v>
      </c>
      <c r="N27">
        <v>0.75</v>
      </c>
      <c r="O27">
        <v>1</v>
      </c>
      <c r="P27">
        <v>0.75</v>
      </c>
      <c r="Q27">
        <v>1</v>
      </c>
      <c r="R27">
        <v>1</v>
      </c>
      <c r="S27">
        <v>0.5</v>
      </c>
      <c r="T27">
        <v>1</v>
      </c>
      <c r="U27">
        <v>1</v>
      </c>
      <c r="V27">
        <v>0.25</v>
      </c>
      <c r="W27">
        <v>0</v>
      </c>
      <c r="X27">
        <v>0.25</v>
      </c>
      <c r="Y27">
        <v>0.25</v>
      </c>
      <c r="Z27">
        <v>1</v>
      </c>
      <c r="AA27">
        <v>0.5</v>
      </c>
      <c r="AB27">
        <v>0.25</v>
      </c>
      <c r="AC27">
        <v>0.25</v>
      </c>
      <c r="AD27">
        <v>1</v>
      </c>
      <c r="AE27">
        <v>1</v>
      </c>
      <c r="AF27">
        <v>1</v>
      </c>
      <c r="AG27">
        <v>0</v>
      </c>
      <c r="AH27">
        <v>0.5</v>
      </c>
      <c r="AI27">
        <v>0</v>
      </c>
      <c r="AJ27">
        <v>0.25</v>
      </c>
      <c r="AK27">
        <v>0.5</v>
      </c>
      <c r="AL27">
        <v>0.25</v>
      </c>
      <c r="AM27">
        <v>0.5</v>
      </c>
      <c r="AN27">
        <v>0</v>
      </c>
      <c r="AO27">
        <v>0.5</v>
      </c>
      <c r="AP27">
        <v>1</v>
      </c>
      <c r="AQ27">
        <v>1</v>
      </c>
      <c r="AR27">
        <v>0.5</v>
      </c>
      <c r="AS27">
        <v>1</v>
      </c>
      <c r="AT27">
        <v>0.5</v>
      </c>
      <c r="AU27">
        <v>1</v>
      </c>
      <c r="AV27">
        <v>0.5</v>
      </c>
      <c r="AW27">
        <v>0.5</v>
      </c>
      <c r="AX27">
        <v>0.25</v>
      </c>
      <c r="AY27">
        <v>0.5</v>
      </c>
      <c r="AZ27">
        <v>0</v>
      </c>
      <c r="BA27">
        <v>1</v>
      </c>
      <c r="BB27">
        <v>0.5</v>
      </c>
      <c r="BC27">
        <v>0.5</v>
      </c>
      <c r="BD27">
        <v>1</v>
      </c>
      <c r="BE27">
        <v>0.25</v>
      </c>
      <c r="BF27">
        <v>1</v>
      </c>
      <c r="BG27">
        <v>0</v>
      </c>
      <c r="BH27">
        <v>1</v>
      </c>
      <c r="BI27">
        <v>1</v>
      </c>
      <c r="BJ27">
        <v>1</v>
      </c>
      <c r="BK27">
        <v>0.5</v>
      </c>
      <c r="BL27">
        <v>1</v>
      </c>
      <c r="BM27">
        <v>0.5</v>
      </c>
      <c r="BN27">
        <v>0.25</v>
      </c>
      <c r="BO27">
        <v>1</v>
      </c>
      <c r="BP27">
        <v>1</v>
      </c>
      <c r="BQ27">
        <v>1</v>
      </c>
      <c r="BR27">
        <v>1</v>
      </c>
      <c r="BS27">
        <v>0.5</v>
      </c>
      <c r="BT27">
        <v>1</v>
      </c>
      <c r="BU27">
        <v>1</v>
      </c>
      <c r="BV27">
        <v>1</v>
      </c>
      <c r="BW27">
        <v>1</v>
      </c>
      <c r="BX27">
        <v>0.5</v>
      </c>
      <c r="BY27">
        <v>1</v>
      </c>
      <c r="BZ27">
        <v>0.33</v>
      </c>
      <c r="CA27">
        <v>1</v>
      </c>
    </row>
    <row r="28" spans="1:79" x14ac:dyDescent="0.3">
      <c r="A28" s="13" t="s">
        <v>334</v>
      </c>
      <c r="B28" s="12" t="s">
        <v>292</v>
      </c>
      <c r="C28" s="11" t="s">
        <v>91</v>
      </c>
      <c r="H28">
        <v>46.25</v>
      </c>
      <c r="I28">
        <v>0.5</v>
      </c>
      <c r="J28">
        <v>1</v>
      </c>
      <c r="K28">
        <v>1</v>
      </c>
      <c r="L28">
        <v>1</v>
      </c>
      <c r="M28">
        <v>1</v>
      </c>
      <c r="N28">
        <v>0.5</v>
      </c>
      <c r="O28">
        <v>0.5</v>
      </c>
      <c r="P28">
        <v>1</v>
      </c>
      <c r="Q28">
        <v>1</v>
      </c>
      <c r="R28">
        <v>1</v>
      </c>
      <c r="S28">
        <v>0.25</v>
      </c>
      <c r="T28">
        <v>1</v>
      </c>
      <c r="U28">
        <v>1</v>
      </c>
      <c r="V28">
        <v>0.5</v>
      </c>
      <c r="W28">
        <v>0.5</v>
      </c>
      <c r="X28">
        <v>1</v>
      </c>
      <c r="Y28">
        <v>0.25</v>
      </c>
      <c r="Z28">
        <v>0.25</v>
      </c>
      <c r="AA28">
        <v>0.5</v>
      </c>
      <c r="AB28">
        <v>0.25</v>
      </c>
      <c r="AC28">
        <v>0</v>
      </c>
      <c r="AD28">
        <v>1</v>
      </c>
      <c r="AE28">
        <v>0.5</v>
      </c>
      <c r="AF28">
        <v>1</v>
      </c>
      <c r="AG28">
        <v>0</v>
      </c>
      <c r="AH28">
        <v>1</v>
      </c>
      <c r="AI28">
        <v>0.5</v>
      </c>
      <c r="AJ28">
        <v>0.5</v>
      </c>
      <c r="AK28">
        <v>1</v>
      </c>
      <c r="AL28">
        <v>1</v>
      </c>
      <c r="AM28">
        <v>0.5</v>
      </c>
      <c r="AN28">
        <v>0.25</v>
      </c>
      <c r="AO28">
        <v>0.25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0.25</v>
      </c>
      <c r="AW28">
        <v>0.25</v>
      </c>
      <c r="AX28">
        <v>0.5</v>
      </c>
      <c r="AY28">
        <v>1</v>
      </c>
      <c r="AZ28">
        <v>0.25</v>
      </c>
      <c r="BA28">
        <v>0.5</v>
      </c>
      <c r="BB28">
        <v>0</v>
      </c>
      <c r="BC28">
        <v>0.25</v>
      </c>
      <c r="BD28">
        <v>0.5</v>
      </c>
      <c r="BE28">
        <v>0.25</v>
      </c>
      <c r="BF28">
        <v>0.5</v>
      </c>
      <c r="BG28">
        <v>0.5</v>
      </c>
      <c r="BH28">
        <v>0</v>
      </c>
      <c r="BI28">
        <v>1</v>
      </c>
      <c r="BJ28">
        <v>1</v>
      </c>
      <c r="BK28">
        <v>0.5</v>
      </c>
      <c r="BL28">
        <v>0.5</v>
      </c>
      <c r="BM28">
        <v>1</v>
      </c>
      <c r="BN28">
        <v>0.25</v>
      </c>
      <c r="BO28">
        <v>1</v>
      </c>
      <c r="BP28">
        <v>1</v>
      </c>
      <c r="BQ28">
        <v>0.5</v>
      </c>
      <c r="BR28">
        <v>0.33</v>
      </c>
      <c r="BS28">
        <v>0.25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0.33</v>
      </c>
      <c r="CA28">
        <v>0.33</v>
      </c>
    </row>
    <row r="29" spans="1:79" x14ac:dyDescent="0.3">
      <c r="A29" s="13" t="s">
        <v>335</v>
      </c>
      <c r="B29" s="12" t="s">
        <v>293</v>
      </c>
      <c r="C29" s="11" t="s">
        <v>92</v>
      </c>
      <c r="H29">
        <v>45.83</v>
      </c>
      <c r="I29">
        <v>0.5</v>
      </c>
      <c r="J29">
        <v>0.25</v>
      </c>
      <c r="K29">
        <v>1</v>
      </c>
      <c r="L29">
        <v>1</v>
      </c>
      <c r="M29">
        <v>0.5</v>
      </c>
      <c r="N29">
        <v>1</v>
      </c>
      <c r="O29">
        <v>1</v>
      </c>
      <c r="P29">
        <v>1</v>
      </c>
      <c r="Q29">
        <v>1</v>
      </c>
      <c r="R29">
        <v>1</v>
      </c>
      <c r="S29">
        <v>0.5</v>
      </c>
      <c r="T29">
        <v>0.5</v>
      </c>
      <c r="U29">
        <v>1</v>
      </c>
      <c r="V29">
        <v>0.5</v>
      </c>
      <c r="W29">
        <v>0.5</v>
      </c>
      <c r="X29">
        <v>1</v>
      </c>
      <c r="Y29">
        <v>0.5</v>
      </c>
      <c r="Z29">
        <v>0.75</v>
      </c>
      <c r="AA29">
        <v>1</v>
      </c>
      <c r="AB29">
        <v>0.5</v>
      </c>
      <c r="AC29">
        <v>0</v>
      </c>
      <c r="AD29">
        <v>1</v>
      </c>
      <c r="AE29">
        <v>1</v>
      </c>
      <c r="AF29">
        <v>1</v>
      </c>
      <c r="AG29">
        <v>0</v>
      </c>
      <c r="AH29">
        <v>0.5</v>
      </c>
      <c r="AI29">
        <v>0.25</v>
      </c>
      <c r="AJ29">
        <v>0.25</v>
      </c>
      <c r="AK29">
        <v>1</v>
      </c>
      <c r="AL29">
        <v>0.5</v>
      </c>
      <c r="AM29">
        <v>0.5</v>
      </c>
      <c r="AN29">
        <v>0.5</v>
      </c>
      <c r="AO29">
        <v>0</v>
      </c>
      <c r="AP29">
        <v>0.5</v>
      </c>
      <c r="AQ29">
        <v>1</v>
      </c>
      <c r="AR29">
        <v>0.25</v>
      </c>
      <c r="AS29">
        <v>0.5</v>
      </c>
      <c r="AT29">
        <v>1</v>
      </c>
      <c r="AU29">
        <v>1</v>
      </c>
      <c r="AV29">
        <v>1</v>
      </c>
      <c r="AW29">
        <v>0</v>
      </c>
      <c r="AX29">
        <v>0</v>
      </c>
      <c r="AY29">
        <v>0.25</v>
      </c>
      <c r="AZ29">
        <v>1</v>
      </c>
      <c r="BA29">
        <v>0.5</v>
      </c>
      <c r="BB29">
        <v>1</v>
      </c>
      <c r="BC29">
        <v>0.25</v>
      </c>
      <c r="BD29">
        <v>0.5</v>
      </c>
      <c r="BE29">
        <v>0.25</v>
      </c>
      <c r="BF29">
        <v>0.5</v>
      </c>
      <c r="BG29">
        <v>0.25</v>
      </c>
      <c r="BH29">
        <v>1</v>
      </c>
      <c r="BI29">
        <v>1</v>
      </c>
      <c r="BJ29">
        <v>1</v>
      </c>
      <c r="BK29">
        <v>0.5</v>
      </c>
      <c r="BL29">
        <v>0.5</v>
      </c>
      <c r="BM29">
        <v>1</v>
      </c>
      <c r="BN29">
        <v>0.5</v>
      </c>
      <c r="BO29">
        <v>0.25</v>
      </c>
      <c r="BP29">
        <v>0.5</v>
      </c>
      <c r="BQ29">
        <v>1</v>
      </c>
      <c r="BR29">
        <v>1</v>
      </c>
      <c r="BS29">
        <v>0.5</v>
      </c>
      <c r="BT29">
        <v>1</v>
      </c>
      <c r="BU29">
        <v>0.33</v>
      </c>
      <c r="BV29">
        <v>1</v>
      </c>
      <c r="BW29">
        <v>1</v>
      </c>
      <c r="BX29">
        <v>0.5</v>
      </c>
      <c r="BY29">
        <v>0</v>
      </c>
      <c r="BZ29">
        <v>1</v>
      </c>
      <c r="CA29">
        <v>1</v>
      </c>
    </row>
    <row r="30" spans="1:79" x14ac:dyDescent="0.3">
      <c r="A30" s="13" t="s">
        <v>336</v>
      </c>
      <c r="B30" s="12" t="s">
        <v>294</v>
      </c>
      <c r="C30" s="11" t="s">
        <v>93</v>
      </c>
      <c r="H30">
        <v>44.5</v>
      </c>
      <c r="I30">
        <v>1</v>
      </c>
      <c r="J30">
        <v>1</v>
      </c>
      <c r="K30">
        <v>0</v>
      </c>
      <c r="L30">
        <v>0.5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0.5</v>
      </c>
      <c r="T30">
        <v>1</v>
      </c>
      <c r="U30">
        <v>1</v>
      </c>
      <c r="V30">
        <v>0.5</v>
      </c>
      <c r="W30">
        <v>1</v>
      </c>
      <c r="X30">
        <v>1</v>
      </c>
      <c r="Y30">
        <v>0</v>
      </c>
      <c r="Z30">
        <v>0.5</v>
      </c>
      <c r="AA30">
        <v>0.5</v>
      </c>
      <c r="AB30">
        <v>1</v>
      </c>
      <c r="AC30">
        <v>0.25</v>
      </c>
      <c r="AD30">
        <v>1</v>
      </c>
      <c r="AE30">
        <v>0.25</v>
      </c>
      <c r="AF30">
        <v>0.5</v>
      </c>
      <c r="AG30">
        <v>0</v>
      </c>
      <c r="AH30">
        <v>0.5</v>
      </c>
      <c r="AI30">
        <v>0.25</v>
      </c>
      <c r="AJ30">
        <v>0.5</v>
      </c>
      <c r="AK30">
        <v>1</v>
      </c>
      <c r="AL30">
        <v>0.5</v>
      </c>
      <c r="AM30">
        <v>0.5</v>
      </c>
      <c r="AN30">
        <v>0.5</v>
      </c>
      <c r="AO30">
        <v>0.5</v>
      </c>
      <c r="AP30">
        <v>0.5</v>
      </c>
      <c r="AQ30">
        <v>1</v>
      </c>
      <c r="AR30">
        <v>0.5</v>
      </c>
      <c r="AS30">
        <v>0.5</v>
      </c>
      <c r="AT30">
        <v>1</v>
      </c>
      <c r="AU30">
        <v>0.5</v>
      </c>
      <c r="AV30">
        <v>0.25</v>
      </c>
      <c r="AW30">
        <v>0.5</v>
      </c>
      <c r="AX30">
        <v>0.25</v>
      </c>
      <c r="AY30">
        <v>0.5</v>
      </c>
      <c r="AZ30">
        <v>0</v>
      </c>
      <c r="BA30">
        <v>0</v>
      </c>
      <c r="BB30">
        <v>1</v>
      </c>
      <c r="BC30">
        <v>1</v>
      </c>
      <c r="BD30">
        <v>0.5</v>
      </c>
      <c r="BE30">
        <v>0.5</v>
      </c>
      <c r="BF30">
        <v>1</v>
      </c>
      <c r="BG30">
        <v>0.5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0.5</v>
      </c>
      <c r="BN30">
        <v>0.5</v>
      </c>
      <c r="BO30">
        <v>0.25</v>
      </c>
      <c r="BP30">
        <v>0.5</v>
      </c>
      <c r="BQ30">
        <v>1</v>
      </c>
      <c r="BR30">
        <v>1</v>
      </c>
      <c r="BS30">
        <v>0</v>
      </c>
      <c r="BT30">
        <v>0.33</v>
      </c>
      <c r="BU30">
        <v>1</v>
      </c>
      <c r="BV30">
        <v>1</v>
      </c>
      <c r="BW30">
        <v>0.33</v>
      </c>
      <c r="BX30">
        <v>0</v>
      </c>
      <c r="BY30">
        <v>1</v>
      </c>
      <c r="BZ30">
        <v>0.33</v>
      </c>
      <c r="CA30">
        <v>1</v>
      </c>
    </row>
    <row r="31" spans="1:79" x14ac:dyDescent="0.3">
      <c r="A31" s="13" t="s">
        <v>337</v>
      </c>
      <c r="B31" s="12" t="s">
        <v>295</v>
      </c>
      <c r="C31" s="11" t="s">
        <v>94</v>
      </c>
      <c r="H31">
        <v>43.92</v>
      </c>
      <c r="I31" s="14" t="s">
        <v>361</v>
      </c>
      <c r="J31" s="14" t="s">
        <v>361</v>
      </c>
      <c r="K31" s="14" t="s">
        <v>361</v>
      </c>
      <c r="L31" s="14" t="s">
        <v>361</v>
      </c>
      <c r="M31" s="14" t="s">
        <v>361</v>
      </c>
      <c r="N31" s="14" t="s">
        <v>361</v>
      </c>
      <c r="O31" s="14" t="s">
        <v>361</v>
      </c>
      <c r="P31" s="14" t="s">
        <v>361</v>
      </c>
      <c r="Q31" s="14" t="s">
        <v>361</v>
      </c>
      <c r="R31" s="14" t="s">
        <v>361</v>
      </c>
      <c r="S31" s="14" t="s">
        <v>361</v>
      </c>
      <c r="T31">
        <v>0</v>
      </c>
      <c r="U31">
        <v>0.25</v>
      </c>
      <c r="V31">
        <v>0</v>
      </c>
      <c r="W31">
        <v>0.25</v>
      </c>
      <c r="X31">
        <v>0.5</v>
      </c>
      <c r="Y31">
        <v>0.5</v>
      </c>
      <c r="Z31">
        <v>1</v>
      </c>
      <c r="AA31">
        <v>1</v>
      </c>
      <c r="AB31">
        <v>0</v>
      </c>
      <c r="AC31">
        <v>0.5</v>
      </c>
      <c r="AD31">
        <v>1</v>
      </c>
      <c r="AE31">
        <v>1</v>
      </c>
      <c r="AF31">
        <v>1</v>
      </c>
      <c r="AG31">
        <v>1</v>
      </c>
      <c r="AH31">
        <v>0.5</v>
      </c>
      <c r="AI31">
        <v>0.5</v>
      </c>
      <c r="AJ31">
        <v>1</v>
      </c>
      <c r="AK31">
        <v>1</v>
      </c>
      <c r="AL31">
        <v>1</v>
      </c>
      <c r="AM31">
        <v>0.5</v>
      </c>
      <c r="AN31">
        <v>0.25</v>
      </c>
      <c r="AO31">
        <v>0.5</v>
      </c>
      <c r="AP31">
        <v>1</v>
      </c>
      <c r="AQ31">
        <v>0.5</v>
      </c>
      <c r="AR31">
        <v>0.5</v>
      </c>
      <c r="AS31">
        <v>1</v>
      </c>
      <c r="AT31">
        <v>1</v>
      </c>
      <c r="AU31">
        <v>1</v>
      </c>
      <c r="AV31">
        <v>1</v>
      </c>
      <c r="AW31">
        <v>0.25</v>
      </c>
      <c r="AX31">
        <v>0.25</v>
      </c>
      <c r="AY31">
        <v>1</v>
      </c>
      <c r="AZ31">
        <v>0.25</v>
      </c>
      <c r="BA31">
        <v>1</v>
      </c>
      <c r="BB31">
        <v>0.5</v>
      </c>
      <c r="BC31">
        <v>1</v>
      </c>
      <c r="BD31">
        <v>1</v>
      </c>
      <c r="BE31">
        <v>0.5</v>
      </c>
      <c r="BF31">
        <v>1</v>
      </c>
      <c r="BG31">
        <v>0.25</v>
      </c>
      <c r="BH31">
        <v>1</v>
      </c>
      <c r="BI31">
        <v>0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0.33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0.33</v>
      </c>
      <c r="CA31">
        <v>1</v>
      </c>
    </row>
    <row r="32" spans="1:79" x14ac:dyDescent="0.3">
      <c r="A32" s="13" t="s">
        <v>338</v>
      </c>
      <c r="B32" s="12" t="s">
        <v>296</v>
      </c>
      <c r="C32" s="11" t="s">
        <v>95</v>
      </c>
      <c r="H32">
        <v>43.58</v>
      </c>
      <c r="I32">
        <v>0.5</v>
      </c>
      <c r="J32">
        <v>0.5</v>
      </c>
      <c r="K32">
        <v>1</v>
      </c>
      <c r="L32">
        <v>1</v>
      </c>
      <c r="M32">
        <v>1</v>
      </c>
      <c r="N32">
        <v>1</v>
      </c>
      <c r="O32">
        <v>0.5</v>
      </c>
      <c r="P32">
        <v>1</v>
      </c>
      <c r="Q32">
        <v>1</v>
      </c>
      <c r="R32">
        <v>1</v>
      </c>
      <c r="S32">
        <v>0.25</v>
      </c>
      <c r="T32">
        <v>1</v>
      </c>
      <c r="U32">
        <v>1</v>
      </c>
      <c r="V32">
        <v>1</v>
      </c>
      <c r="W32">
        <v>1</v>
      </c>
      <c r="X32">
        <v>1</v>
      </c>
      <c r="Y32">
        <v>0.25</v>
      </c>
      <c r="Z32">
        <v>0.75</v>
      </c>
      <c r="AA32">
        <v>0.25</v>
      </c>
      <c r="AB32">
        <v>0.5</v>
      </c>
      <c r="AC32">
        <v>0.25</v>
      </c>
      <c r="AD32">
        <v>1</v>
      </c>
      <c r="AE32">
        <v>0.25</v>
      </c>
      <c r="AF32">
        <v>1</v>
      </c>
      <c r="AG32">
        <v>0</v>
      </c>
      <c r="AH32">
        <v>1</v>
      </c>
      <c r="AI32">
        <v>1</v>
      </c>
      <c r="AJ32">
        <v>1</v>
      </c>
      <c r="AK32">
        <v>0.5</v>
      </c>
      <c r="AL32">
        <v>0.5</v>
      </c>
      <c r="AM32">
        <v>0.5</v>
      </c>
      <c r="AN32">
        <v>0.5</v>
      </c>
      <c r="AO32">
        <v>1</v>
      </c>
      <c r="AP32">
        <v>1</v>
      </c>
      <c r="AQ32">
        <v>1</v>
      </c>
      <c r="AR32">
        <v>1</v>
      </c>
      <c r="AS32">
        <v>0.25</v>
      </c>
      <c r="AT32">
        <v>1</v>
      </c>
      <c r="AU32">
        <v>1</v>
      </c>
      <c r="AV32">
        <v>1</v>
      </c>
      <c r="AW32">
        <v>0.5</v>
      </c>
      <c r="AX32">
        <v>0</v>
      </c>
      <c r="AY32">
        <v>0.5</v>
      </c>
      <c r="AZ32">
        <v>0.5</v>
      </c>
      <c r="BA32">
        <v>0.25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0.25</v>
      </c>
      <c r="BH32">
        <v>1</v>
      </c>
      <c r="BI32">
        <v>1</v>
      </c>
      <c r="BJ32">
        <v>1</v>
      </c>
      <c r="BK32" s="14" t="s">
        <v>361</v>
      </c>
      <c r="BL32" s="14" t="s">
        <v>361</v>
      </c>
      <c r="BM32" s="14" t="s">
        <v>361</v>
      </c>
      <c r="BN32" s="14" t="s">
        <v>361</v>
      </c>
      <c r="BO32" s="14" t="s">
        <v>361</v>
      </c>
      <c r="BP32" s="14" t="s">
        <v>361</v>
      </c>
      <c r="BQ32">
        <v>1</v>
      </c>
      <c r="BR32" s="14" t="s">
        <v>361</v>
      </c>
      <c r="BS32" s="14" t="s">
        <v>361</v>
      </c>
      <c r="BT32" s="14" t="s">
        <v>361</v>
      </c>
      <c r="BU32" s="14" t="s">
        <v>361</v>
      </c>
      <c r="BV32" s="14" t="s">
        <v>361</v>
      </c>
      <c r="BW32" s="14" t="s">
        <v>361</v>
      </c>
      <c r="BX32" s="14" t="s">
        <v>361</v>
      </c>
      <c r="BY32">
        <v>1</v>
      </c>
      <c r="BZ32">
        <v>0.33</v>
      </c>
      <c r="CA32">
        <v>1</v>
      </c>
    </row>
    <row r="33" spans="1:79" x14ac:dyDescent="0.3">
      <c r="A33" s="13" t="s">
        <v>339</v>
      </c>
      <c r="B33" s="12" t="s">
        <v>297</v>
      </c>
      <c r="C33" s="11" t="s">
        <v>96</v>
      </c>
      <c r="H33">
        <v>41.75</v>
      </c>
      <c r="I33">
        <v>0.5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0.5</v>
      </c>
      <c r="T33">
        <v>1</v>
      </c>
      <c r="U33">
        <v>1</v>
      </c>
      <c r="V33">
        <v>1</v>
      </c>
      <c r="W33">
        <v>0.5</v>
      </c>
      <c r="X33">
        <v>0.75</v>
      </c>
      <c r="Y33">
        <v>0.5</v>
      </c>
      <c r="Z33">
        <v>0.5</v>
      </c>
      <c r="AA33">
        <v>1</v>
      </c>
      <c r="AB33">
        <v>0.5</v>
      </c>
      <c r="AC33">
        <v>1</v>
      </c>
      <c r="AD33">
        <v>1</v>
      </c>
      <c r="AE33">
        <v>1</v>
      </c>
      <c r="AF33">
        <v>1</v>
      </c>
      <c r="AG33">
        <v>0.5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0.25</v>
      </c>
      <c r="AN33">
        <v>0.5</v>
      </c>
      <c r="AO33">
        <v>0.5</v>
      </c>
      <c r="AP33">
        <v>1</v>
      </c>
      <c r="AQ33">
        <v>1</v>
      </c>
      <c r="AR33">
        <v>1</v>
      </c>
      <c r="AS33">
        <v>1</v>
      </c>
      <c r="AT33">
        <v>0.5</v>
      </c>
      <c r="AU33">
        <v>1</v>
      </c>
      <c r="AV33">
        <v>1</v>
      </c>
      <c r="AW33">
        <v>1</v>
      </c>
      <c r="AX33">
        <v>1</v>
      </c>
      <c r="AY33">
        <v>0.75</v>
      </c>
      <c r="AZ33">
        <v>0.5</v>
      </c>
      <c r="BA33">
        <v>1</v>
      </c>
      <c r="BB33">
        <v>0.5</v>
      </c>
      <c r="BC33">
        <v>0.5</v>
      </c>
      <c r="BD33">
        <v>1</v>
      </c>
      <c r="BE33">
        <v>0.5</v>
      </c>
      <c r="BF33">
        <v>1</v>
      </c>
      <c r="BG33" s="14" t="s">
        <v>361</v>
      </c>
      <c r="BH33" s="14" t="s">
        <v>361</v>
      </c>
      <c r="BI33" s="14" t="s">
        <v>361</v>
      </c>
      <c r="BJ33" s="14" t="s">
        <v>361</v>
      </c>
      <c r="BK33" s="14" t="s">
        <v>361</v>
      </c>
      <c r="BL33" s="14" t="s">
        <v>361</v>
      </c>
      <c r="BM33" s="14" t="s">
        <v>361</v>
      </c>
      <c r="BN33" s="14" t="s">
        <v>361</v>
      </c>
      <c r="BO33" s="14" t="s">
        <v>361</v>
      </c>
      <c r="BP33" s="14" t="s">
        <v>361</v>
      </c>
      <c r="BQ33" s="14" t="s">
        <v>361</v>
      </c>
      <c r="BR33" s="14" t="s">
        <v>361</v>
      </c>
      <c r="BS33" s="14" t="s">
        <v>361</v>
      </c>
      <c r="BT33" s="14" t="s">
        <v>361</v>
      </c>
      <c r="BU33" s="14" t="s">
        <v>361</v>
      </c>
      <c r="BV33" s="14" t="s">
        <v>361</v>
      </c>
      <c r="BW33" s="14" t="s">
        <v>361</v>
      </c>
      <c r="BX33" s="14" t="s">
        <v>361</v>
      </c>
      <c r="BY33" s="14" t="s">
        <v>361</v>
      </c>
      <c r="BZ33" s="14" t="s">
        <v>361</v>
      </c>
      <c r="CA33" s="14" t="s">
        <v>361</v>
      </c>
    </row>
    <row r="34" spans="1:79" x14ac:dyDescent="0.3">
      <c r="A34" s="13" t="s">
        <v>340</v>
      </c>
      <c r="B34" s="12" t="s">
        <v>298</v>
      </c>
      <c r="C34" s="11" t="s">
        <v>97</v>
      </c>
      <c r="H34">
        <v>40.25</v>
      </c>
      <c r="I34">
        <v>1</v>
      </c>
      <c r="J34">
        <v>0.5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0.5</v>
      </c>
      <c r="T34">
        <v>1</v>
      </c>
      <c r="U34">
        <v>1</v>
      </c>
      <c r="V34">
        <v>1</v>
      </c>
      <c r="W34">
        <v>0.75</v>
      </c>
      <c r="X34">
        <v>1</v>
      </c>
      <c r="Y34">
        <v>0.25</v>
      </c>
      <c r="Z34">
        <v>0.75</v>
      </c>
      <c r="AA34">
        <v>1</v>
      </c>
      <c r="AB34" s="14" t="s">
        <v>361</v>
      </c>
      <c r="AC34">
        <v>0.5</v>
      </c>
      <c r="AD34">
        <v>1</v>
      </c>
      <c r="AE34">
        <v>1</v>
      </c>
      <c r="AF34">
        <v>1</v>
      </c>
      <c r="AG34">
        <v>1</v>
      </c>
      <c r="AH34">
        <v>1</v>
      </c>
      <c r="AI34" s="14" t="s">
        <v>361</v>
      </c>
      <c r="AJ34">
        <v>0.25</v>
      </c>
      <c r="AK34">
        <v>1</v>
      </c>
      <c r="AL34">
        <v>0.25</v>
      </c>
      <c r="AM34" s="14" t="s">
        <v>361</v>
      </c>
      <c r="AN34" s="14" t="s">
        <v>361</v>
      </c>
      <c r="AO34">
        <v>1</v>
      </c>
      <c r="AP34">
        <v>1</v>
      </c>
      <c r="AQ34">
        <v>0.5</v>
      </c>
      <c r="AR34">
        <v>0.5</v>
      </c>
      <c r="AS34">
        <v>1</v>
      </c>
      <c r="AT34">
        <v>1</v>
      </c>
      <c r="AU34">
        <v>1</v>
      </c>
      <c r="AV34">
        <v>1</v>
      </c>
      <c r="AW34">
        <v>0.5</v>
      </c>
      <c r="AX34">
        <v>1</v>
      </c>
      <c r="AY34" s="14" t="s">
        <v>361</v>
      </c>
      <c r="AZ34" s="14" t="s">
        <v>361</v>
      </c>
      <c r="BA34" s="14" t="s">
        <v>361</v>
      </c>
      <c r="BB34" s="14" t="s">
        <v>361</v>
      </c>
      <c r="BC34">
        <v>1</v>
      </c>
      <c r="BD34">
        <v>1</v>
      </c>
      <c r="BE34">
        <v>0.25</v>
      </c>
      <c r="BF34">
        <v>1</v>
      </c>
      <c r="BG34" s="14" t="s">
        <v>361</v>
      </c>
      <c r="BH34">
        <v>1</v>
      </c>
      <c r="BI34">
        <v>1</v>
      </c>
      <c r="BJ34">
        <v>1</v>
      </c>
      <c r="BK34">
        <v>0.5</v>
      </c>
      <c r="BL34">
        <v>1</v>
      </c>
      <c r="BM34" s="14" t="s">
        <v>361</v>
      </c>
      <c r="BN34">
        <v>0.25</v>
      </c>
      <c r="BO34" s="14" t="s">
        <v>361</v>
      </c>
      <c r="BP34" s="14" t="s">
        <v>361</v>
      </c>
      <c r="BQ34" s="14" t="s">
        <v>361</v>
      </c>
      <c r="BR34" s="14" t="s">
        <v>361</v>
      </c>
      <c r="BS34" s="14" t="s">
        <v>361</v>
      </c>
      <c r="BT34" s="14" t="s">
        <v>361</v>
      </c>
      <c r="BU34" s="14" t="s">
        <v>361</v>
      </c>
      <c r="BV34" s="14" t="s">
        <v>361</v>
      </c>
      <c r="BW34" s="14" t="s">
        <v>361</v>
      </c>
      <c r="BX34" s="14" t="s">
        <v>361</v>
      </c>
      <c r="BY34" s="14" t="s">
        <v>361</v>
      </c>
      <c r="BZ34" s="14" t="s">
        <v>361</v>
      </c>
      <c r="CA34" s="14" t="s">
        <v>361</v>
      </c>
    </row>
    <row r="35" spans="1:79" x14ac:dyDescent="0.3">
      <c r="A35" s="13" t="s">
        <v>341</v>
      </c>
      <c r="B35" s="12" t="s">
        <v>299</v>
      </c>
      <c r="C35" s="11" t="s">
        <v>98</v>
      </c>
    </row>
    <row r="36" spans="1:79" x14ac:dyDescent="0.3">
      <c r="A36" s="13" t="s">
        <v>342</v>
      </c>
      <c r="B36" s="12" t="s">
        <v>300</v>
      </c>
      <c r="C36" s="11" t="s">
        <v>99</v>
      </c>
    </row>
    <row r="37" spans="1:79" x14ac:dyDescent="0.3">
      <c r="A37" s="13" t="s">
        <v>343</v>
      </c>
      <c r="B37" s="12" t="s">
        <v>301</v>
      </c>
      <c r="C37" s="11" t="s">
        <v>100</v>
      </c>
    </row>
    <row r="38" spans="1:79" x14ac:dyDescent="0.3">
      <c r="A38" s="13" t="s">
        <v>344</v>
      </c>
      <c r="B38" s="12" t="s">
        <v>302</v>
      </c>
      <c r="C38" s="11" t="s">
        <v>101</v>
      </c>
    </row>
    <row r="39" spans="1:79" x14ac:dyDescent="0.3">
      <c r="A39" s="13" t="s">
        <v>345</v>
      </c>
      <c r="B39" s="12" t="s">
        <v>303</v>
      </c>
      <c r="C39" s="11" t="s">
        <v>102</v>
      </c>
    </row>
    <row r="40" spans="1:79" x14ac:dyDescent="0.3">
      <c r="A40" s="13" t="s">
        <v>346</v>
      </c>
      <c r="B40" s="12" t="s">
        <v>304</v>
      </c>
      <c r="C40" s="11" t="s">
        <v>103</v>
      </c>
    </row>
    <row r="41" spans="1:79" x14ac:dyDescent="0.3">
      <c r="A41" s="13" t="s">
        <v>347</v>
      </c>
      <c r="B41" s="12" t="s">
        <v>305</v>
      </c>
      <c r="C41" s="11" t="s">
        <v>104</v>
      </c>
    </row>
    <row r="42" spans="1:79" x14ac:dyDescent="0.3">
      <c r="A42" s="13" t="s">
        <v>291</v>
      </c>
      <c r="B42" s="12" t="s">
        <v>306</v>
      </c>
      <c r="C42" s="11" t="s">
        <v>105</v>
      </c>
    </row>
    <row r="43" spans="1:79" x14ac:dyDescent="0.3">
      <c r="A43" s="13" t="s">
        <v>348</v>
      </c>
      <c r="B43" s="12" t="s">
        <v>307</v>
      </c>
      <c r="C43" s="11" t="s">
        <v>106</v>
      </c>
    </row>
    <row r="44" spans="1:79" x14ac:dyDescent="0.3">
      <c r="A44" s="13" t="s">
        <v>349</v>
      </c>
      <c r="B44" s="12" t="s">
        <v>303</v>
      </c>
      <c r="C44" s="11" t="s">
        <v>107</v>
      </c>
    </row>
    <row r="45" spans="1:79" x14ac:dyDescent="0.3">
      <c r="A45" s="13" t="s">
        <v>350</v>
      </c>
      <c r="B45" s="12" t="s">
        <v>308</v>
      </c>
      <c r="C45" s="11" t="s">
        <v>108</v>
      </c>
    </row>
    <row r="46" spans="1:79" x14ac:dyDescent="0.3">
      <c r="A46" s="13" t="s">
        <v>351</v>
      </c>
      <c r="B46" s="12" t="s">
        <v>309</v>
      </c>
      <c r="C46" s="11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35139-FEAC-47AE-94F3-1B685D2DBBD1}">
  <dimension ref="A2:J49"/>
  <sheetViews>
    <sheetView workbookViewId="0">
      <selection activeCell="H6" sqref="H6"/>
    </sheetView>
  </sheetViews>
  <sheetFormatPr defaultRowHeight="14.4" x14ac:dyDescent="0.3"/>
  <sheetData>
    <row r="2" spans="1:10" x14ac:dyDescent="0.3">
      <c r="J2">
        <v>1</v>
      </c>
    </row>
    <row r="4" spans="1:10" x14ac:dyDescent="0.3">
      <c r="A4" s="4" t="s">
        <v>110</v>
      </c>
      <c r="B4" s="4" t="s">
        <v>111</v>
      </c>
      <c r="C4" s="4" t="s">
        <v>112</v>
      </c>
      <c r="D4" t="s">
        <v>113</v>
      </c>
      <c r="E4" s="4" t="s">
        <v>114</v>
      </c>
      <c r="F4" t="s">
        <v>115</v>
      </c>
      <c r="G4" t="s">
        <v>116</v>
      </c>
      <c r="H4" t="s">
        <v>117</v>
      </c>
    </row>
    <row r="5" spans="1:10" x14ac:dyDescent="0.3">
      <c r="A5" s="6" t="s">
        <v>65</v>
      </c>
      <c r="H5">
        <f>(IFERROR(VLOOKUP(A5,Tentti!$C$3:$AL$61,6,FALSE),0))*$J$2</f>
        <v>0</v>
      </c>
    </row>
    <row r="6" spans="1:10" x14ac:dyDescent="0.3">
      <c r="A6" s="6" t="s">
        <v>66</v>
      </c>
      <c r="H6">
        <f>(IFERROR(VLOOKUP(A6,Tentti!$C$3:$AL$61,6,FALSE),0))*$J$2</f>
        <v>64.25</v>
      </c>
    </row>
    <row r="7" spans="1:10" x14ac:dyDescent="0.3">
      <c r="A7" s="6" t="s">
        <v>67</v>
      </c>
      <c r="H7">
        <f>(IFERROR(VLOOKUP(A7,Tentti!$C$3:$AL$61,6,FALSE),0))*$J$2</f>
        <v>62.75</v>
      </c>
    </row>
    <row r="8" spans="1:10" x14ac:dyDescent="0.3">
      <c r="A8" s="6" t="s">
        <v>68</v>
      </c>
      <c r="H8">
        <f>(IFERROR(VLOOKUP(A8,Tentti!$C$3:$AL$61,6,FALSE),0))*$J$2</f>
        <v>60.08</v>
      </c>
    </row>
    <row r="9" spans="1:10" x14ac:dyDescent="0.3">
      <c r="A9" s="6" t="s">
        <v>69</v>
      </c>
      <c r="H9">
        <f>(IFERROR(VLOOKUP(A9,Tentti!$C$3:$AL$61,6,FALSE),0))*$J$2</f>
        <v>60.08</v>
      </c>
    </row>
    <row r="10" spans="1:10" x14ac:dyDescent="0.3">
      <c r="A10" s="6" t="s">
        <v>70</v>
      </c>
      <c r="H10">
        <f>(IFERROR(VLOOKUP(A10,Tentti!$C$3:$AL$61,6,FALSE),0))*$J$2</f>
        <v>59.58</v>
      </c>
    </row>
    <row r="11" spans="1:10" x14ac:dyDescent="0.3">
      <c r="A11" s="6" t="s">
        <v>71</v>
      </c>
      <c r="H11">
        <f>(IFERROR(VLOOKUP(A11,Tentti!$C$3:$AL$61,6,FALSE),0))*$J$2</f>
        <v>59</v>
      </c>
    </row>
    <row r="12" spans="1:10" x14ac:dyDescent="0.3">
      <c r="A12" s="6" t="s">
        <v>72</v>
      </c>
      <c r="H12">
        <f>(IFERROR(VLOOKUP(A12,Tentti!$C$3:$AL$61,6,FALSE),0))*$J$2</f>
        <v>57.75</v>
      </c>
    </row>
    <row r="13" spans="1:10" x14ac:dyDescent="0.3">
      <c r="A13" s="6" t="s">
        <v>73</v>
      </c>
      <c r="H13">
        <f>(IFERROR(VLOOKUP(A13,Tentti!$C$3:$AL$61,6,FALSE),0))*$J$2</f>
        <v>57.08</v>
      </c>
    </row>
    <row r="14" spans="1:10" x14ac:dyDescent="0.3">
      <c r="A14" s="6" t="s">
        <v>74</v>
      </c>
      <c r="H14">
        <f>(IFERROR(VLOOKUP(A14,Tentti!$C$3:$AL$61,6,FALSE),0))*$J$2</f>
        <v>56.42</v>
      </c>
    </row>
    <row r="15" spans="1:10" x14ac:dyDescent="0.3">
      <c r="A15" s="6" t="s">
        <v>75</v>
      </c>
      <c r="H15">
        <f>(IFERROR(VLOOKUP(A15,Tentti!$C$3:$AL$61,6,FALSE),0))*$J$2</f>
        <v>56.17</v>
      </c>
    </row>
    <row r="16" spans="1:10" x14ac:dyDescent="0.3">
      <c r="A16" s="6" t="s">
        <v>76</v>
      </c>
      <c r="H16">
        <f>(IFERROR(VLOOKUP(A16,Tentti!$C$3:$AL$61,6,FALSE),0))*$J$2</f>
        <v>54.75</v>
      </c>
    </row>
    <row r="17" spans="1:8" x14ac:dyDescent="0.3">
      <c r="A17" s="6" t="s">
        <v>77</v>
      </c>
      <c r="H17">
        <f>(IFERROR(VLOOKUP(A17,Tentti!$C$3:$AL$61,6,FALSE),0))*$J$2</f>
        <v>54.25</v>
      </c>
    </row>
    <row r="18" spans="1:8" x14ac:dyDescent="0.3">
      <c r="A18" s="6" t="s">
        <v>78</v>
      </c>
      <c r="H18">
        <f>(IFERROR(VLOOKUP(A18,Tentti!$C$3:$AL$61,6,FALSE),0))*$J$2</f>
        <v>54.25</v>
      </c>
    </row>
    <row r="19" spans="1:8" x14ac:dyDescent="0.3">
      <c r="A19" s="6" t="s">
        <v>79</v>
      </c>
      <c r="H19">
        <f>(IFERROR(VLOOKUP(A19,Tentti!$C$3:$AL$61,6,FALSE),0))*$J$2</f>
        <v>54.08</v>
      </c>
    </row>
    <row r="20" spans="1:8" x14ac:dyDescent="0.3">
      <c r="A20" s="6" t="s">
        <v>80</v>
      </c>
      <c r="H20">
        <f>(IFERROR(VLOOKUP(A20,Tentti!$C$3:$AL$61,6,FALSE),0))*$J$2</f>
        <v>53.67</v>
      </c>
    </row>
    <row r="21" spans="1:8" x14ac:dyDescent="0.3">
      <c r="A21" s="6" t="s">
        <v>81</v>
      </c>
      <c r="H21">
        <f>(IFERROR(VLOOKUP(A21,Tentti!$C$3:$AL$61,6,FALSE),0))*$J$2</f>
        <v>53.25</v>
      </c>
    </row>
    <row r="22" spans="1:8" x14ac:dyDescent="0.3">
      <c r="A22" s="6" t="s">
        <v>82</v>
      </c>
      <c r="H22">
        <f>(IFERROR(VLOOKUP(A22,Tentti!$C$3:$AL$61,6,FALSE),0))*$J$2</f>
        <v>52.92</v>
      </c>
    </row>
    <row r="23" spans="1:8" x14ac:dyDescent="0.3">
      <c r="A23" s="6" t="s">
        <v>83</v>
      </c>
      <c r="H23">
        <f>(IFERROR(VLOOKUP(A23,Tentti!$C$3:$AL$61,6,FALSE),0))*$J$2</f>
        <v>52.33</v>
      </c>
    </row>
    <row r="24" spans="1:8" x14ac:dyDescent="0.3">
      <c r="A24" s="6" t="s">
        <v>84</v>
      </c>
      <c r="H24">
        <f>(IFERROR(VLOOKUP(A24,Tentti!$C$3:$AL$61,6,FALSE),0))*$J$2</f>
        <v>50.92</v>
      </c>
    </row>
    <row r="25" spans="1:8" x14ac:dyDescent="0.3">
      <c r="A25" s="6" t="s">
        <v>85</v>
      </c>
      <c r="H25">
        <f>(IFERROR(VLOOKUP(A25,Tentti!$C$3:$AL$61,6,FALSE),0))*$J$2</f>
        <v>50.25</v>
      </c>
    </row>
    <row r="26" spans="1:8" x14ac:dyDescent="0.3">
      <c r="A26" s="6" t="s">
        <v>86</v>
      </c>
      <c r="H26">
        <f>(IFERROR(VLOOKUP(A26,Tentti!$C$3:$AL$61,6,FALSE),0))*$J$2</f>
        <v>50</v>
      </c>
    </row>
    <row r="27" spans="1:8" x14ac:dyDescent="0.3">
      <c r="A27" s="6" t="s">
        <v>87</v>
      </c>
      <c r="H27">
        <f>(IFERROR(VLOOKUP(A27,Tentti!$C$3:$AL$61,6,FALSE),0))*$J$2</f>
        <v>48.5</v>
      </c>
    </row>
    <row r="28" spans="1:8" x14ac:dyDescent="0.3">
      <c r="A28" s="6" t="s">
        <v>88</v>
      </c>
      <c r="H28">
        <f>(IFERROR(VLOOKUP(A28,Tentti!$C$3:$AL$61,6,FALSE),0))*$J$2</f>
        <v>48.08</v>
      </c>
    </row>
    <row r="29" spans="1:8" x14ac:dyDescent="0.3">
      <c r="A29" s="6" t="s">
        <v>89</v>
      </c>
      <c r="H29">
        <f>(IFERROR(VLOOKUP(A29,Tentti!$C$3:$AL$61,6,FALSE),0))*$J$2</f>
        <v>47.92</v>
      </c>
    </row>
    <row r="30" spans="1:8" x14ac:dyDescent="0.3">
      <c r="A30" s="6" t="s">
        <v>90</v>
      </c>
      <c r="H30">
        <f>(IFERROR(VLOOKUP(A30,Tentti!$C$3:$AL$61,6,FALSE),0))*$J$2</f>
        <v>47.08</v>
      </c>
    </row>
    <row r="31" spans="1:8" x14ac:dyDescent="0.3">
      <c r="A31" s="6" t="s">
        <v>91</v>
      </c>
      <c r="H31">
        <f>(IFERROR(VLOOKUP(A31,Tentti!$C$3:$AL$61,6,FALSE),0))*$J$2</f>
        <v>46.25</v>
      </c>
    </row>
    <row r="32" spans="1:8" x14ac:dyDescent="0.3">
      <c r="A32" s="6" t="s">
        <v>92</v>
      </c>
      <c r="H32">
        <f>(IFERROR(VLOOKUP(A32,Tentti!$C$3:$AL$61,6,FALSE),0))*$J$2</f>
        <v>45.83</v>
      </c>
    </row>
    <row r="33" spans="1:8" x14ac:dyDescent="0.3">
      <c r="A33" s="6" t="s">
        <v>93</v>
      </c>
      <c r="H33">
        <f>(IFERROR(VLOOKUP(A33,Tentti!$C$3:$AL$61,6,FALSE),0))*$J$2</f>
        <v>44.5</v>
      </c>
    </row>
    <row r="34" spans="1:8" x14ac:dyDescent="0.3">
      <c r="A34" s="6" t="s">
        <v>94</v>
      </c>
      <c r="H34">
        <f>(IFERROR(VLOOKUP(A34,Tentti!$C$3:$AL$61,6,FALSE),0))*$J$2</f>
        <v>43.92</v>
      </c>
    </row>
    <row r="35" spans="1:8" x14ac:dyDescent="0.3">
      <c r="A35" s="6" t="s">
        <v>95</v>
      </c>
      <c r="H35">
        <f>(IFERROR(VLOOKUP(A35,Tentti!$C$3:$AL$61,6,FALSE),0))*$J$2</f>
        <v>43.58</v>
      </c>
    </row>
    <row r="36" spans="1:8" x14ac:dyDescent="0.3">
      <c r="A36" s="6" t="s">
        <v>96</v>
      </c>
      <c r="H36">
        <f>(IFERROR(VLOOKUP(A36,Tentti!$C$3:$AL$61,6,FALSE),0))*$J$2</f>
        <v>41.75</v>
      </c>
    </row>
    <row r="37" spans="1:8" x14ac:dyDescent="0.3">
      <c r="A37" s="6" t="s">
        <v>97</v>
      </c>
      <c r="H37">
        <f>(IFERROR(VLOOKUP(A37,Tentti!$C$3:$AL$61,6,FALSE),0))*$J$2</f>
        <v>40.25</v>
      </c>
    </row>
    <row r="38" spans="1:8" x14ac:dyDescent="0.3">
      <c r="A38" s="6" t="s">
        <v>98</v>
      </c>
      <c r="H38">
        <f>(IFERROR(VLOOKUP(A38,Tentti!$C$3:$AL$61,6,FALSE),0))*$J$2</f>
        <v>0</v>
      </c>
    </row>
    <row r="39" spans="1:8" x14ac:dyDescent="0.3">
      <c r="A39" s="6" t="s">
        <v>99</v>
      </c>
      <c r="H39">
        <f>(IFERROR(VLOOKUP(A39,Tentti!$C$3:$AL$61,6,FALSE),0))*$J$2</f>
        <v>0</v>
      </c>
    </row>
    <row r="40" spans="1:8" x14ac:dyDescent="0.3">
      <c r="A40" s="6" t="s">
        <v>100</v>
      </c>
      <c r="H40">
        <f>(IFERROR(VLOOKUP(A40,Tentti!$C$3:$AL$61,6,FALSE),0))*$J$2</f>
        <v>0</v>
      </c>
    </row>
    <row r="41" spans="1:8" x14ac:dyDescent="0.3">
      <c r="A41" s="6" t="s">
        <v>101</v>
      </c>
      <c r="H41">
        <f>(IFERROR(VLOOKUP(A41,Tentti!$C$3:$AL$61,6,FALSE),0))*$J$2</f>
        <v>0</v>
      </c>
    </row>
    <row r="42" spans="1:8" x14ac:dyDescent="0.3">
      <c r="A42" s="6" t="s">
        <v>102</v>
      </c>
    </row>
    <row r="43" spans="1:8" x14ac:dyDescent="0.3">
      <c r="A43" s="6" t="s">
        <v>103</v>
      </c>
    </row>
    <row r="44" spans="1:8" x14ac:dyDescent="0.3">
      <c r="A44" s="6" t="s">
        <v>104</v>
      </c>
    </row>
    <row r="45" spans="1:8" x14ac:dyDescent="0.3">
      <c r="A45" s="6" t="s">
        <v>105</v>
      </c>
    </row>
    <row r="46" spans="1:8" x14ac:dyDescent="0.3">
      <c r="A46" s="6" t="s">
        <v>106</v>
      </c>
    </row>
    <row r="47" spans="1:8" x14ac:dyDescent="0.3">
      <c r="A47" s="6" t="s">
        <v>107</v>
      </c>
    </row>
    <row r="48" spans="1:8" x14ac:dyDescent="0.3">
      <c r="A48" s="6" t="s">
        <v>108</v>
      </c>
    </row>
    <row r="49" spans="1:1" x14ac:dyDescent="0.3">
      <c r="A49" s="6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B0307-9494-4F43-9900-45602594258C}">
  <dimension ref="A1:J47"/>
  <sheetViews>
    <sheetView workbookViewId="0"/>
  </sheetViews>
  <sheetFormatPr defaultRowHeight="14.4" x14ac:dyDescent="0.3"/>
  <sheetData>
    <row r="1" spans="1:10" x14ac:dyDescent="0.3">
      <c r="B1" s="10" t="s">
        <v>352</v>
      </c>
      <c r="C1" s="10" t="s">
        <v>353</v>
      </c>
      <c r="D1" s="10" t="s">
        <v>354</v>
      </c>
      <c r="E1" s="10" t="s">
        <v>355</v>
      </c>
      <c r="F1" s="10" t="s">
        <v>356</v>
      </c>
      <c r="G1" s="10" t="s">
        <v>357</v>
      </c>
      <c r="H1" s="10" t="s">
        <v>358</v>
      </c>
      <c r="I1" s="10" t="s">
        <v>359</v>
      </c>
      <c r="J1" s="10" t="s">
        <v>360</v>
      </c>
    </row>
    <row r="2" spans="1:10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 s="4" t="s">
        <v>65</v>
      </c>
      <c r="B3">
        <v>5</v>
      </c>
      <c r="C3">
        <v>5</v>
      </c>
      <c r="D3">
        <v>5</v>
      </c>
      <c r="E3">
        <v>4.5</v>
      </c>
      <c r="F3">
        <v>4</v>
      </c>
      <c r="G3">
        <v>5</v>
      </c>
      <c r="H3">
        <v>5</v>
      </c>
      <c r="I3">
        <v>0</v>
      </c>
      <c r="J3">
        <v>0</v>
      </c>
    </row>
    <row r="4" spans="1:10" x14ac:dyDescent="0.3">
      <c r="A4" s="4" t="s">
        <v>66</v>
      </c>
      <c r="B4">
        <v>5</v>
      </c>
      <c r="C4">
        <v>4.25</v>
      </c>
      <c r="D4">
        <v>5</v>
      </c>
      <c r="E4">
        <v>4.67</v>
      </c>
      <c r="F4">
        <v>4.5</v>
      </c>
      <c r="G4">
        <v>5</v>
      </c>
      <c r="H4">
        <v>5</v>
      </c>
      <c r="I4">
        <v>5</v>
      </c>
      <c r="J4">
        <v>5</v>
      </c>
    </row>
    <row r="5" spans="1:10" x14ac:dyDescent="0.3">
      <c r="A5" s="4" t="s">
        <v>67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">
      <c r="A6" s="4" t="s">
        <v>68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  <row r="7" spans="1:10" x14ac:dyDescent="0.3">
      <c r="A7" s="4" t="s">
        <v>69</v>
      </c>
      <c r="B7">
        <v>4.5</v>
      </c>
      <c r="C7">
        <v>4.5</v>
      </c>
      <c r="D7">
        <v>5</v>
      </c>
      <c r="E7">
        <v>5</v>
      </c>
      <c r="F7">
        <v>4.5</v>
      </c>
      <c r="G7">
        <v>3</v>
      </c>
      <c r="H7">
        <v>4</v>
      </c>
      <c r="I7">
        <v>4</v>
      </c>
      <c r="J7">
        <v>4.67</v>
      </c>
    </row>
    <row r="8" spans="1:10" x14ac:dyDescent="0.3">
      <c r="A8" s="4" t="s">
        <v>70</v>
      </c>
      <c r="B8">
        <v>5</v>
      </c>
      <c r="C8">
        <v>3.5</v>
      </c>
      <c r="D8">
        <v>4.67</v>
      </c>
      <c r="E8">
        <v>3.5</v>
      </c>
      <c r="F8">
        <v>4</v>
      </c>
      <c r="G8">
        <v>5</v>
      </c>
      <c r="H8">
        <v>5</v>
      </c>
      <c r="I8">
        <v>5</v>
      </c>
      <c r="J8">
        <v>4</v>
      </c>
    </row>
    <row r="9" spans="1:10" x14ac:dyDescent="0.3">
      <c r="A9" s="4" t="s">
        <v>71</v>
      </c>
      <c r="B9">
        <v>5</v>
      </c>
      <c r="C9">
        <v>5</v>
      </c>
      <c r="D9">
        <v>3</v>
      </c>
      <c r="E9">
        <v>5</v>
      </c>
      <c r="F9">
        <v>5</v>
      </c>
      <c r="G9">
        <v>4</v>
      </c>
      <c r="H9">
        <v>5</v>
      </c>
      <c r="I9">
        <v>5</v>
      </c>
      <c r="J9">
        <v>3</v>
      </c>
    </row>
    <row r="10" spans="1:10" x14ac:dyDescent="0.3">
      <c r="A10" s="4" t="s">
        <v>72</v>
      </c>
      <c r="B10">
        <v>5</v>
      </c>
      <c r="C10">
        <v>5</v>
      </c>
      <c r="D10">
        <v>4</v>
      </c>
      <c r="E10">
        <v>4.33</v>
      </c>
      <c r="F10">
        <v>5</v>
      </c>
      <c r="G10">
        <v>2.75</v>
      </c>
      <c r="H10">
        <v>3.5</v>
      </c>
      <c r="I10">
        <v>3.33</v>
      </c>
      <c r="J10">
        <v>3.5</v>
      </c>
    </row>
    <row r="11" spans="1:10" x14ac:dyDescent="0.3">
      <c r="A11" s="4" t="s">
        <v>73</v>
      </c>
      <c r="B11">
        <v>4</v>
      </c>
      <c r="C11">
        <v>5</v>
      </c>
      <c r="D11">
        <v>4</v>
      </c>
      <c r="E11">
        <v>2</v>
      </c>
      <c r="F11">
        <v>2.25</v>
      </c>
      <c r="G11">
        <v>4</v>
      </c>
      <c r="H11">
        <v>4.5</v>
      </c>
      <c r="I11">
        <v>5</v>
      </c>
      <c r="J11">
        <v>3</v>
      </c>
    </row>
    <row r="12" spans="1:10" x14ac:dyDescent="0.3">
      <c r="A12" s="4" t="s">
        <v>74</v>
      </c>
      <c r="B12">
        <v>5</v>
      </c>
      <c r="C12">
        <v>5</v>
      </c>
      <c r="D12">
        <v>3.5</v>
      </c>
      <c r="E12">
        <v>5</v>
      </c>
      <c r="F12">
        <v>5</v>
      </c>
      <c r="G12">
        <v>4</v>
      </c>
      <c r="H12">
        <v>4.5</v>
      </c>
      <c r="I12">
        <v>5</v>
      </c>
      <c r="J12">
        <v>5</v>
      </c>
    </row>
    <row r="13" spans="1:10" x14ac:dyDescent="0.3">
      <c r="A13" s="4" t="s">
        <v>75</v>
      </c>
      <c r="B13">
        <v>5</v>
      </c>
      <c r="C13">
        <v>5</v>
      </c>
      <c r="D13">
        <v>4.25</v>
      </c>
      <c r="E13">
        <v>4.25</v>
      </c>
      <c r="F13">
        <v>4</v>
      </c>
      <c r="G13">
        <v>4.25</v>
      </c>
      <c r="H13">
        <v>4.25</v>
      </c>
      <c r="I13">
        <v>3.33</v>
      </c>
      <c r="J13">
        <v>5</v>
      </c>
    </row>
    <row r="14" spans="1:10" x14ac:dyDescent="0.3">
      <c r="A14" s="4" t="s">
        <v>76</v>
      </c>
      <c r="B14">
        <v>5</v>
      </c>
      <c r="C14">
        <v>5</v>
      </c>
      <c r="D14">
        <v>5</v>
      </c>
      <c r="E14">
        <v>4.17</v>
      </c>
      <c r="F14">
        <v>5</v>
      </c>
      <c r="G14">
        <v>5</v>
      </c>
      <c r="H14">
        <v>4.5</v>
      </c>
      <c r="I14">
        <v>5</v>
      </c>
      <c r="J14">
        <v>5</v>
      </c>
    </row>
    <row r="15" spans="1:10" x14ac:dyDescent="0.3">
      <c r="A15" s="4" t="s">
        <v>77</v>
      </c>
      <c r="B15">
        <v>4.25</v>
      </c>
      <c r="C15">
        <v>5</v>
      </c>
      <c r="D15">
        <v>5</v>
      </c>
      <c r="E15">
        <v>4.5</v>
      </c>
      <c r="F15">
        <v>4</v>
      </c>
      <c r="G15">
        <v>4</v>
      </c>
      <c r="H15">
        <v>4.5</v>
      </c>
      <c r="I15">
        <v>4.5</v>
      </c>
      <c r="J15">
        <v>5</v>
      </c>
    </row>
    <row r="16" spans="1:10" x14ac:dyDescent="0.3">
      <c r="A16" s="4" t="s">
        <v>78</v>
      </c>
      <c r="B16">
        <v>5</v>
      </c>
      <c r="C16">
        <v>4</v>
      </c>
      <c r="D16">
        <v>5</v>
      </c>
      <c r="E16">
        <v>4</v>
      </c>
      <c r="F16">
        <v>5</v>
      </c>
      <c r="G16">
        <v>5</v>
      </c>
      <c r="H16">
        <v>5</v>
      </c>
      <c r="I16">
        <v>5</v>
      </c>
      <c r="J16">
        <v>5</v>
      </c>
    </row>
    <row r="17" spans="1:10" x14ac:dyDescent="0.3">
      <c r="A17" s="4" t="s">
        <v>79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</row>
    <row r="18" spans="1:10" x14ac:dyDescent="0.3">
      <c r="A18" s="4" t="s">
        <v>80</v>
      </c>
      <c r="B18">
        <v>4</v>
      </c>
      <c r="C18">
        <v>5</v>
      </c>
      <c r="D18">
        <v>4.5</v>
      </c>
      <c r="E18">
        <v>4.67</v>
      </c>
      <c r="F18">
        <v>4</v>
      </c>
      <c r="G18">
        <v>3.5</v>
      </c>
      <c r="H18">
        <v>4</v>
      </c>
      <c r="I18">
        <v>5</v>
      </c>
      <c r="J18">
        <v>5</v>
      </c>
    </row>
    <row r="19" spans="1:10" x14ac:dyDescent="0.3">
      <c r="A19" s="4" t="s">
        <v>81</v>
      </c>
      <c r="B19">
        <v>1.5</v>
      </c>
      <c r="C19">
        <v>3.5</v>
      </c>
      <c r="D19">
        <v>4.17</v>
      </c>
      <c r="E19">
        <v>4.25</v>
      </c>
      <c r="F19">
        <v>2.5</v>
      </c>
      <c r="G19">
        <v>4</v>
      </c>
      <c r="H19">
        <v>2.5</v>
      </c>
      <c r="I19">
        <v>3</v>
      </c>
      <c r="J19">
        <v>4</v>
      </c>
    </row>
    <row r="20" spans="1:10" x14ac:dyDescent="0.3">
      <c r="A20" s="4" t="s">
        <v>82</v>
      </c>
      <c r="B20">
        <v>4.5</v>
      </c>
      <c r="C20">
        <v>4.25</v>
      </c>
      <c r="D20">
        <v>4.75</v>
      </c>
      <c r="E20">
        <v>4.67</v>
      </c>
      <c r="F20">
        <v>4</v>
      </c>
      <c r="G20">
        <v>5</v>
      </c>
      <c r="H20">
        <v>5</v>
      </c>
      <c r="I20">
        <v>4</v>
      </c>
      <c r="J20">
        <v>3.5</v>
      </c>
    </row>
    <row r="21" spans="1:10" x14ac:dyDescent="0.3">
      <c r="A21" s="4" t="s">
        <v>83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3">
      <c r="A22" s="4" t="s">
        <v>84</v>
      </c>
      <c r="B22">
        <v>5</v>
      </c>
      <c r="C22">
        <v>4.5</v>
      </c>
      <c r="D22">
        <v>4</v>
      </c>
      <c r="E22">
        <v>3.5</v>
      </c>
      <c r="F22">
        <v>3.75</v>
      </c>
      <c r="G22">
        <v>3.5</v>
      </c>
      <c r="H22">
        <v>5</v>
      </c>
      <c r="I22">
        <v>3.5</v>
      </c>
      <c r="J22">
        <v>3</v>
      </c>
    </row>
    <row r="23" spans="1:10" x14ac:dyDescent="0.3">
      <c r="A23" s="4" t="s">
        <v>85</v>
      </c>
      <c r="B23">
        <v>4.5</v>
      </c>
      <c r="C23">
        <v>4.5</v>
      </c>
      <c r="D23">
        <v>5</v>
      </c>
      <c r="E23">
        <v>5</v>
      </c>
      <c r="F23">
        <v>3</v>
      </c>
      <c r="G23">
        <v>5</v>
      </c>
      <c r="H23">
        <v>4</v>
      </c>
      <c r="I23">
        <v>4</v>
      </c>
      <c r="J23">
        <v>5</v>
      </c>
    </row>
    <row r="24" spans="1:10" x14ac:dyDescent="0.3">
      <c r="A24" s="4" t="s">
        <v>86</v>
      </c>
      <c r="B24">
        <v>3.75</v>
      </c>
      <c r="C24">
        <v>4</v>
      </c>
      <c r="D24">
        <v>4</v>
      </c>
      <c r="E24">
        <v>5</v>
      </c>
      <c r="F24">
        <v>4.33</v>
      </c>
      <c r="G24">
        <v>4</v>
      </c>
      <c r="H24">
        <v>4</v>
      </c>
      <c r="I24">
        <v>4</v>
      </c>
      <c r="J24">
        <v>4</v>
      </c>
    </row>
    <row r="25" spans="1:10" x14ac:dyDescent="0.3">
      <c r="A25" s="4" t="s">
        <v>87</v>
      </c>
      <c r="B25">
        <v>5</v>
      </c>
      <c r="C25">
        <v>5</v>
      </c>
      <c r="D25">
        <v>5</v>
      </c>
      <c r="E25">
        <v>3</v>
      </c>
      <c r="F25">
        <v>5</v>
      </c>
      <c r="G25">
        <v>5</v>
      </c>
      <c r="H25">
        <v>4</v>
      </c>
      <c r="I25">
        <v>4</v>
      </c>
      <c r="J25">
        <v>4</v>
      </c>
    </row>
    <row r="26" spans="1:10" x14ac:dyDescent="0.3">
      <c r="A26" s="4" t="s">
        <v>88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3">
      <c r="A27" s="4" t="s">
        <v>89</v>
      </c>
      <c r="B27">
        <v>4</v>
      </c>
      <c r="C27">
        <v>3.75</v>
      </c>
      <c r="D27">
        <v>5</v>
      </c>
      <c r="E27">
        <v>5</v>
      </c>
      <c r="F27">
        <v>5</v>
      </c>
      <c r="G27">
        <v>5</v>
      </c>
      <c r="H27">
        <v>2.5</v>
      </c>
      <c r="I27">
        <v>4</v>
      </c>
      <c r="J27">
        <v>5</v>
      </c>
    </row>
    <row r="28" spans="1:10" x14ac:dyDescent="0.3">
      <c r="A28" s="4" t="s">
        <v>90</v>
      </c>
      <c r="B28">
        <v>5</v>
      </c>
      <c r="C28">
        <v>4.5</v>
      </c>
      <c r="D28">
        <v>4.67</v>
      </c>
      <c r="E28">
        <v>3.92</v>
      </c>
      <c r="F28">
        <v>3.5</v>
      </c>
      <c r="G28">
        <v>5</v>
      </c>
      <c r="H28">
        <v>5</v>
      </c>
      <c r="I28">
        <v>5</v>
      </c>
      <c r="J28">
        <v>4.5</v>
      </c>
    </row>
    <row r="29" spans="1:10" x14ac:dyDescent="0.3">
      <c r="A29" s="4" t="s">
        <v>91</v>
      </c>
      <c r="B29">
        <v>5</v>
      </c>
      <c r="C29">
        <v>4.5</v>
      </c>
      <c r="D29">
        <v>4.25</v>
      </c>
      <c r="E29">
        <v>3.33</v>
      </c>
      <c r="F29">
        <v>5</v>
      </c>
      <c r="G29">
        <v>4.5</v>
      </c>
      <c r="H29">
        <v>3</v>
      </c>
      <c r="I29">
        <v>5</v>
      </c>
      <c r="J29">
        <v>4.5</v>
      </c>
    </row>
    <row r="30" spans="1:10" x14ac:dyDescent="0.3">
      <c r="A30" s="4" t="s">
        <v>92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3">
      <c r="A31" s="4" t="s">
        <v>93</v>
      </c>
      <c r="B31">
        <v>5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</row>
    <row r="32" spans="1:10" x14ac:dyDescent="0.3">
      <c r="A32" s="4" t="s">
        <v>94</v>
      </c>
      <c r="B32">
        <v>4</v>
      </c>
      <c r="C32">
        <v>4.5</v>
      </c>
      <c r="D32">
        <v>3.42</v>
      </c>
      <c r="E32">
        <v>4.5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3">
      <c r="A33" s="4" t="s">
        <v>95</v>
      </c>
      <c r="B33">
        <v>5</v>
      </c>
      <c r="C33">
        <v>5</v>
      </c>
      <c r="D33">
        <v>5</v>
      </c>
      <c r="E33">
        <v>5</v>
      </c>
      <c r="F33">
        <v>5</v>
      </c>
      <c r="G33">
        <v>5</v>
      </c>
      <c r="H33">
        <v>4.5</v>
      </c>
      <c r="I33">
        <v>4</v>
      </c>
      <c r="J33">
        <v>5</v>
      </c>
    </row>
    <row r="34" spans="1:10" x14ac:dyDescent="0.3">
      <c r="A34" s="4" t="s">
        <v>96</v>
      </c>
      <c r="B34">
        <v>4.5</v>
      </c>
      <c r="C34">
        <v>5</v>
      </c>
      <c r="D34">
        <v>5</v>
      </c>
      <c r="E34">
        <v>5</v>
      </c>
      <c r="F34">
        <v>4</v>
      </c>
      <c r="G34">
        <v>3.5</v>
      </c>
      <c r="H34">
        <v>3.5</v>
      </c>
      <c r="I34">
        <v>4.5</v>
      </c>
      <c r="J34">
        <v>4.5</v>
      </c>
    </row>
    <row r="35" spans="1:10" x14ac:dyDescent="0.3">
      <c r="A35" s="4" t="s">
        <v>97</v>
      </c>
      <c r="B35">
        <v>5</v>
      </c>
      <c r="C35">
        <v>4.5</v>
      </c>
      <c r="D35">
        <v>5</v>
      </c>
      <c r="E35">
        <v>4.75</v>
      </c>
      <c r="F35">
        <v>4.5</v>
      </c>
      <c r="G35">
        <v>5</v>
      </c>
      <c r="H35">
        <v>4.5</v>
      </c>
      <c r="I35">
        <v>5</v>
      </c>
      <c r="J35">
        <v>5</v>
      </c>
    </row>
    <row r="36" spans="1:10" x14ac:dyDescent="0.3">
      <c r="A36" s="4" t="s">
        <v>98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3">
      <c r="A37" s="4" t="s">
        <v>99</v>
      </c>
      <c r="B37">
        <v>4.25</v>
      </c>
      <c r="C37">
        <v>3</v>
      </c>
      <c r="D37">
        <v>4.5</v>
      </c>
      <c r="E37">
        <v>3.67</v>
      </c>
      <c r="F37">
        <v>4.5</v>
      </c>
      <c r="G37">
        <v>5</v>
      </c>
      <c r="H37">
        <v>5</v>
      </c>
      <c r="I37">
        <v>4.5</v>
      </c>
      <c r="J37">
        <v>5</v>
      </c>
    </row>
    <row r="38" spans="1:10" x14ac:dyDescent="0.3">
      <c r="A38" s="4" t="s">
        <v>100</v>
      </c>
      <c r="B38">
        <v>5</v>
      </c>
      <c r="C38">
        <v>4</v>
      </c>
      <c r="D38">
        <v>4</v>
      </c>
      <c r="E38">
        <v>4</v>
      </c>
      <c r="F38">
        <v>5</v>
      </c>
      <c r="G38">
        <v>5</v>
      </c>
      <c r="H38">
        <v>4.5</v>
      </c>
      <c r="I38">
        <v>4</v>
      </c>
      <c r="J38">
        <v>4</v>
      </c>
    </row>
    <row r="39" spans="1:10" x14ac:dyDescent="0.3">
      <c r="A39" s="4" t="s">
        <v>101</v>
      </c>
      <c r="B39">
        <v>5</v>
      </c>
      <c r="C39">
        <v>3.75</v>
      </c>
      <c r="D39">
        <v>4.5</v>
      </c>
      <c r="E39">
        <v>4</v>
      </c>
      <c r="F39">
        <v>5</v>
      </c>
      <c r="G39">
        <v>5</v>
      </c>
      <c r="H39">
        <v>4.5</v>
      </c>
      <c r="I39">
        <v>5</v>
      </c>
      <c r="J39">
        <v>5</v>
      </c>
    </row>
    <row r="40" spans="1:10" x14ac:dyDescent="0.3">
      <c r="A40" s="4" t="s">
        <v>102</v>
      </c>
      <c r="B40">
        <v>4.25</v>
      </c>
      <c r="C40">
        <v>5</v>
      </c>
      <c r="D40">
        <v>3.5</v>
      </c>
      <c r="E40">
        <v>4</v>
      </c>
      <c r="F40">
        <v>5</v>
      </c>
      <c r="G40">
        <v>4.5</v>
      </c>
      <c r="H40">
        <v>5</v>
      </c>
      <c r="I40">
        <v>4</v>
      </c>
      <c r="J40">
        <v>4.5</v>
      </c>
    </row>
    <row r="41" spans="1:10" x14ac:dyDescent="0.3">
      <c r="A41" s="4" t="s">
        <v>103</v>
      </c>
      <c r="B41">
        <v>4</v>
      </c>
      <c r="C41">
        <v>4.5</v>
      </c>
      <c r="D41">
        <v>4</v>
      </c>
      <c r="E41">
        <v>4.5</v>
      </c>
      <c r="F41">
        <v>4</v>
      </c>
      <c r="G41">
        <v>4.5</v>
      </c>
      <c r="H41">
        <v>2.25</v>
      </c>
      <c r="I41">
        <v>1</v>
      </c>
      <c r="J41">
        <v>3</v>
      </c>
    </row>
    <row r="42" spans="1:10" x14ac:dyDescent="0.3">
      <c r="A42" s="4" t="s">
        <v>104</v>
      </c>
    </row>
    <row r="43" spans="1:10" x14ac:dyDescent="0.3">
      <c r="A43" s="4" t="s">
        <v>105</v>
      </c>
    </row>
    <row r="44" spans="1:10" x14ac:dyDescent="0.3">
      <c r="A44" s="4" t="s">
        <v>106</v>
      </c>
    </row>
    <row r="45" spans="1:10" x14ac:dyDescent="0.3">
      <c r="A45" s="4" t="s">
        <v>107</v>
      </c>
    </row>
    <row r="46" spans="1:10" x14ac:dyDescent="0.3">
      <c r="A46" s="4" t="s">
        <v>108</v>
      </c>
    </row>
    <row r="47" spans="1:10" x14ac:dyDescent="0.3">
      <c r="A47" s="4" t="s">
        <v>109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B7F8E-B948-4F80-A64A-7038F5D31A95}">
  <dimension ref="A1:CD49"/>
  <sheetViews>
    <sheetView workbookViewId="0">
      <selection sqref="A1:XFD2"/>
    </sheetView>
  </sheetViews>
  <sheetFormatPr defaultRowHeight="14.4" x14ac:dyDescent="0.3"/>
  <sheetData>
    <row r="1" spans="1:82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</row>
    <row r="2" spans="1:82" x14ac:dyDescent="0.3">
      <c r="D2" t="str">
        <f>D3</f>
        <v>1_mdisk.json_total_message_count</v>
      </c>
      <c r="J2" t="str">
        <f>J3</f>
        <v>2_mod.json_total_message_count</v>
      </c>
      <c r="P2" t="str">
        <f>P3</f>
        <v>3_mod.json_total_message_count</v>
      </c>
      <c r="V2" t="str">
        <f>V3</f>
        <v>4_mod.json_total_message_count</v>
      </c>
      <c r="AB2" t="str">
        <f>AB3</f>
        <v>5_mod.json_total_message_count</v>
      </c>
      <c r="AH2" t="str">
        <f>AH3</f>
        <v>6_mod.json_total_message_count</v>
      </c>
      <c r="AM2" t="s">
        <v>174</v>
      </c>
      <c r="AO2" t="s">
        <v>175</v>
      </c>
      <c r="AQ2" t="s">
        <v>176</v>
      </c>
      <c r="AS2" t="s">
        <v>177</v>
      </c>
      <c r="AY2" t="s">
        <v>178</v>
      </c>
      <c r="BA2" t="s">
        <v>179</v>
      </c>
      <c r="BC2" t="s">
        <v>180</v>
      </c>
      <c r="BE2" t="s">
        <v>181</v>
      </c>
      <c r="BG2" t="s">
        <v>182</v>
      </c>
      <c r="BI2" t="s">
        <v>183</v>
      </c>
      <c r="BK2" t="s">
        <v>184</v>
      </c>
      <c r="BM2" t="s">
        <v>185</v>
      </c>
      <c r="BY2" t="s">
        <v>186</v>
      </c>
      <c r="CA2" t="s">
        <v>187</v>
      </c>
    </row>
    <row r="3" spans="1:82" ht="57.6" x14ac:dyDescent="0.3">
      <c r="A3" s="5" t="s">
        <v>118</v>
      </c>
      <c r="B3" s="5" t="s">
        <v>119</v>
      </c>
      <c r="C3" s="5" t="s">
        <v>120</v>
      </c>
      <c r="D3" s="5" t="s">
        <v>121</v>
      </c>
      <c r="E3" s="5" t="s">
        <v>122</v>
      </c>
      <c r="F3" s="5" t="s">
        <v>123</v>
      </c>
      <c r="G3" s="5" t="s">
        <v>124</v>
      </c>
      <c r="H3" s="5" t="s">
        <v>125</v>
      </c>
      <c r="I3" s="5" t="s">
        <v>126</v>
      </c>
      <c r="J3" s="5" t="s">
        <v>127</v>
      </c>
      <c r="K3" s="5" t="s">
        <v>128</v>
      </c>
      <c r="L3" s="5" t="s">
        <v>129</v>
      </c>
      <c r="M3" s="5" t="s">
        <v>130</v>
      </c>
      <c r="N3" s="5" t="s">
        <v>131</v>
      </c>
      <c r="O3" s="5" t="s">
        <v>132</v>
      </c>
      <c r="P3" s="5" t="s">
        <v>133</v>
      </c>
      <c r="Q3" s="5" t="s">
        <v>134</v>
      </c>
      <c r="R3" s="5" t="s">
        <v>135</v>
      </c>
      <c r="S3" s="5" t="s">
        <v>136</v>
      </c>
      <c r="T3" s="5" t="s">
        <v>137</v>
      </c>
      <c r="U3" s="5" t="s">
        <v>138</v>
      </c>
      <c r="V3" s="5" t="s">
        <v>139</v>
      </c>
      <c r="W3" s="5" t="s">
        <v>140</v>
      </c>
      <c r="X3" s="5" t="s">
        <v>141</v>
      </c>
      <c r="Y3" s="5" t="s">
        <v>142</v>
      </c>
      <c r="Z3" s="5" t="s">
        <v>143</v>
      </c>
      <c r="AA3" s="5" t="s">
        <v>144</v>
      </c>
      <c r="AB3" s="5" t="s">
        <v>145</v>
      </c>
      <c r="AC3" s="5" t="s">
        <v>146</v>
      </c>
      <c r="AD3" s="5" t="s">
        <v>147</v>
      </c>
      <c r="AE3" s="5" t="s">
        <v>148</v>
      </c>
      <c r="AF3" s="5" t="s">
        <v>149</v>
      </c>
      <c r="AG3" s="5" t="s">
        <v>150</v>
      </c>
      <c r="AH3" s="5" t="s">
        <v>151</v>
      </c>
      <c r="AI3" s="5" t="s">
        <v>152</v>
      </c>
      <c r="AJ3" s="5" t="s">
        <v>153</v>
      </c>
      <c r="AK3" s="5" t="s">
        <v>154</v>
      </c>
      <c r="AL3" s="5" t="s">
        <v>155</v>
      </c>
      <c r="AM3" s="5" t="s">
        <v>156</v>
      </c>
      <c r="AN3" s="5" t="s">
        <v>157</v>
      </c>
      <c r="AO3" s="5" t="s">
        <v>158</v>
      </c>
      <c r="AP3" s="5" t="s">
        <v>159</v>
      </c>
      <c r="AQ3" s="5" t="s">
        <v>160</v>
      </c>
      <c r="AR3" s="5" t="s">
        <v>161</v>
      </c>
      <c r="AS3" s="5" t="s">
        <v>162</v>
      </c>
      <c r="AT3" s="5" t="s">
        <v>163</v>
      </c>
      <c r="AU3" s="5" t="s">
        <v>164</v>
      </c>
      <c r="AV3" s="5" t="s">
        <v>165</v>
      </c>
      <c r="AW3" s="5" t="s">
        <v>166</v>
      </c>
      <c r="AX3" s="5" t="s">
        <v>167</v>
      </c>
      <c r="AY3" s="5" t="s">
        <v>168</v>
      </c>
      <c r="AZ3" s="5" t="s">
        <v>169</v>
      </c>
      <c r="BA3" s="5" t="s">
        <v>170</v>
      </c>
      <c r="BB3" s="5" t="s">
        <v>171</v>
      </c>
      <c r="BC3" s="5" t="s">
        <v>172</v>
      </c>
      <c r="BD3" s="5" t="s">
        <v>173</v>
      </c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</row>
    <row r="5" spans="1:82" x14ac:dyDescent="0.3">
      <c r="A5" s="8" t="s">
        <v>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82" x14ac:dyDescent="0.3">
      <c r="A6" s="8" t="s">
        <v>66</v>
      </c>
      <c r="C6">
        <v>0</v>
      </c>
      <c r="D6">
        <v>1</v>
      </c>
      <c r="E6">
        <v>0</v>
      </c>
      <c r="F6">
        <v>0</v>
      </c>
      <c r="G6">
        <v>1</v>
      </c>
      <c r="H6">
        <v>2</v>
      </c>
      <c r="I6">
        <v>0</v>
      </c>
      <c r="J6">
        <v>2</v>
      </c>
      <c r="K6">
        <v>0</v>
      </c>
      <c r="L6">
        <v>1</v>
      </c>
      <c r="M6">
        <v>2</v>
      </c>
      <c r="N6">
        <v>11</v>
      </c>
      <c r="O6">
        <v>0</v>
      </c>
      <c r="P6">
        <v>2</v>
      </c>
      <c r="Q6">
        <v>0</v>
      </c>
      <c r="R6">
        <v>1</v>
      </c>
      <c r="S6">
        <v>2</v>
      </c>
      <c r="T6">
        <v>10</v>
      </c>
      <c r="U6">
        <v>0</v>
      </c>
      <c r="V6">
        <v>2</v>
      </c>
      <c r="W6">
        <v>0</v>
      </c>
      <c r="X6">
        <v>1</v>
      </c>
      <c r="Y6">
        <v>3</v>
      </c>
      <c r="Z6">
        <v>14</v>
      </c>
      <c r="AA6">
        <v>0</v>
      </c>
      <c r="AB6">
        <v>2</v>
      </c>
      <c r="AC6">
        <v>0</v>
      </c>
      <c r="AD6">
        <v>1</v>
      </c>
      <c r="AE6">
        <v>2</v>
      </c>
      <c r="AF6">
        <v>7</v>
      </c>
      <c r="AG6">
        <v>0</v>
      </c>
      <c r="AH6">
        <v>2</v>
      </c>
      <c r="AI6">
        <v>0</v>
      </c>
      <c r="AJ6">
        <v>1</v>
      </c>
      <c r="AK6">
        <v>2</v>
      </c>
      <c r="AL6">
        <v>6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82" x14ac:dyDescent="0.3">
      <c r="A7" s="8" t="s">
        <v>67</v>
      </c>
      <c r="C7">
        <v>0</v>
      </c>
      <c r="D7">
        <v>2</v>
      </c>
      <c r="E7">
        <v>0</v>
      </c>
      <c r="F7">
        <v>1</v>
      </c>
      <c r="G7">
        <v>2</v>
      </c>
      <c r="H7">
        <v>14</v>
      </c>
      <c r="I7">
        <v>0</v>
      </c>
      <c r="J7">
        <v>2</v>
      </c>
      <c r="K7">
        <v>0</v>
      </c>
      <c r="L7">
        <v>1</v>
      </c>
      <c r="M7">
        <v>2</v>
      </c>
      <c r="N7">
        <v>15</v>
      </c>
      <c r="O7">
        <v>0</v>
      </c>
      <c r="P7">
        <v>2</v>
      </c>
      <c r="Q7">
        <v>0</v>
      </c>
      <c r="R7">
        <v>0</v>
      </c>
      <c r="S7">
        <v>3</v>
      </c>
      <c r="T7">
        <v>15</v>
      </c>
      <c r="U7">
        <v>0</v>
      </c>
      <c r="V7">
        <v>2</v>
      </c>
      <c r="W7">
        <v>0</v>
      </c>
      <c r="X7">
        <v>1</v>
      </c>
      <c r="Y7">
        <v>3</v>
      </c>
      <c r="Z7">
        <v>13</v>
      </c>
      <c r="AA7">
        <v>0</v>
      </c>
      <c r="AB7">
        <v>2</v>
      </c>
      <c r="AC7">
        <v>0</v>
      </c>
      <c r="AD7">
        <v>2</v>
      </c>
      <c r="AE7">
        <v>4</v>
      </c>
      <c r="AF7">
        <v>17</v>
      </c>
      <c r="AG7">
        <v>0</v>
      </c>
      <c r="AH7">
        <v>2</v>
      </c>
      <c r="AI7">
        <v>0</v>
      </c>
      <c r="AJ7">
        <v>1</v>
      </c>
      <c r="AK7">
        <v>3</v>
      </c>
      <c r="AL7">
        <v>15</v>
      </c>
      <c r="AM7">
        <v>0</v>
      </c>
      <c r="AN7">
        <v>2</v>
      </c>
      <c r="AO7">
        <v>0</v>
      </c>
      <c r="AP7">
        <v>0</v>
      </c>
      <c r="AQ7">
        <v>4</v>
      </c>
      <c r="AR7">
        <v>16</v>
      </c>
      <c r="AS7">
        <v>0</v>
      </c>
      <c r="AT7">
        <v>2</v>
      </c>
      <c r="AU7">
        <v>0</v>
      </c>
      <c r="AV7">
        <v>1</v>
      </c>
      <c r="AW7">
        <v>4</v>
      </c>
      <c r="AX7">
        <v>21</v>
      </c>
      <c r="AY7">
        <v>0</v>
      </c>
      <c r="AZ7">
        <v>2</v>
      </c>
      <c r="BA7">
        <v>0</v>
      </c>
      <c r="BB7">
        <v>0</v>
      </c>
      <c r="BC7">
        <v>3</v>
      </c>
      <c r="BD7">
        <v>18</v>
      </c>
    </row>
    <row r="8" spans="1:82" x14ac:dyDescent="0.3">
      <c r="A8" s="8" t="s">
        <v>68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82" x14ac:dyDescent="0.3">
      <c r="A9" s="8" t="s">
        <v>69</v>
      </c>
      <c r="C9">
        <v>0</v>
      </c>
      <c r="D9">
        <v>2</v>
      </c>
      <c r="E9">
        <v>0</v>
      </c>
      <c r="F9">
        <v>2</v>
      </c>
      <c r="G9">
        <v>3</v>
      </c>
      <c r="H9">
        <v>20</v>
      </c>
      <c r="I9">
        <v>0</v>
      </c>
      <c r="J9">
        <v>2</v>
      </c>
      <c r="K9">
        <v>0</v>
      </c>
      <c r="L9">
        <v>1</v>
      </c>
      <c r="M9">
        <v>3</v>
      </c>
      <c r="N9">
        <v>17</v>
      </c>
      <c r="O9">
        <v>0</v>
      </c>
      <c r="P9">
        <v>2</v>
      </c>
      <c r="Q9">
        <v>0</v>
      </c>
      <c r="R9">
        <v>0</v>
      </c>
      <c r="S9">
        <v>4</v>
      </c>
      <c r="T9">
        <v>28</v>
      </c>
      <c r="U9">
        <v>0</v>
      </c>
      <c r="V9">
        <v>2</v>
      </c>
      <c r="W9">
        <v>0</v>
      </c>
      <c r="X9">
        <v>2</v>
      </c>
      <c r="Y9">
        <v>4</v>
      </c>
      <c r="Z9">
        <v>27</v>
      </c>
      <c r="AA9">
        <v>0</v>
      </c>
      <c r="AB9">
        <v>2</v>
      </c>
      <c r="AC9">
        <v>0</v>
      </c>
      <c r="AD9">
        <v>2</v>
      </c>
      <c r="AE9">
        <v>3</v>
      </c>
      <c r="AF9">
        <v>29</v>
      </c>
      <c r="AG9">
        <v>0</v>
      </c>
      <c r="AH9">
        <v>2</v>
      </c>
      <c r="AI9">
        <v>0</v>
      </c>
      <c r="AJ9">
        <v>1</v>
      </c>
      <c r="AK9">
        <v>3</v>
      </c>
      <c r="AL9">
        <v>17</v>
      </c>
      <c r="AM9">
        <v>0</v>
      </c>
      <c r="AN9">
        <v>2</v>
      </c>
      <c r="AO9">
        <v>0</v>
      </c>
      <c r="AP9">
        <v>1</v>
      </c>
      <c r="AQ9">
        <v>3</v>
      </c>
      <c r="AR9">
        <v>24</v>
      </c>
      <c r="AS9">
        <v>0</v>
      </c>
      <c r="AT9">
        <v>2</v>
      </c>
      <c r="AU9">
        <v>0</v>
      </c>
      <c r="AV9">
        <v>0</v>
      </c>
      <c r="AW9">
        <v>3</v>
      </c>
      <c r="AX9">
        <v>32</v>
      </c>
      <c r="AY9">
        <v>0</v>
      </c>
      <c r="AZ9">
        <v>2</v>
      </c>
      <c r="BA9">
        <v>0</v>
      </c>
      <c r="BB9">
        <v>1</v>
      </c>
      <c r="BC9">
        <v>3</v>
      </c>
      <c r="BD9">
        <v>34</v>
      </c>
    </row>
    <row r="10" spans="1:82" x14ac:dyDescent="0.3">
      <c r="A10" s="8" t="s">
        <v>70</v>
      </c>
      <c r="C10">
        <v>0</v>
      </c>
      <c r="D10">
        <v>2</v>
      </c>
      <c r="E10">
        <v>0</v>
      </c>
      <c r="F10">
        <v>1</v>
      </c>
      <c r="G10">
        <v>3</v>
      </c>
      <c r="H10">
        <v>24</v>
      </c>
      <c r="I10">
        <v>0</v>
      </c>
      <c r="J10">
        <v>2</v>
      </c>
      <c r="K10">
        <v>0</v>
      </c>
      <c r="L10">
        <v>1</v>
      </c>
      <c r="M10">
        <v>3</v>
      </c>
      <c r="N10">
        <v>15</v>
      </c>
      <c r="O10">
        <v>0</v>
      </c>
      <c r="P10">
        <v>2</v>
      </c>
      <c r="Q10">
        <v>0</v>
      </c>
      <c r="R10">
        <v>1</v>
      </c>
      <c r="S10">
        <v>3</v>
      </c>
      <c r="T10">
        <v>13</v>
      </c>
      <c r="U10">
        <v>0</v>
      </c>
      <c r="V10">
        <v>2</v>
      </c>
      <c r="W10">
        <v>0</v>
      </c>
      <c r="X10">
        <v>0</v>
      </c>
      <c r="Y10">
        <v>3</v>
      </c>
      <c r="Z10">
        <v>11</v>
      </c>
      <c r="AA10">
        <v>0</v>
      </c>
      <c r="AB10">
        <v>2</v>
      </c>
      <c r="AC10">
        <v>0</v>
      </c>
      <c r="AD10">
        <v>1</v>
      </c>
      <c r="AE10">
        <v>3</v>
      </c>
      <c r="AF10">
        <v>14</v>
      </c>
      <c r="AG10">
        <v>0</v>
      </c>
      <c r="AH10">
        <v>2</v>
      </c>
      <c r="AI10">
        <v>0</v>
      </c>
      <c r="AJ10">
        <v>0</v>
      </c>
      <c r="AK10">
        <v>2</v>
      </c>
      <c r="AL10">
        <v>13</v>
      </c>
      <c r="AM10">
        <v>0</v>
      </c>
      <c r="AN10">
        <v>2</v>
      </c>
      <c r="AO10">
        <v>0</v>
      </c>
      <c r="AP10">
        <v>1</v>
      </c>
      <c r="AQ10">
        <v>3</v>
      </c>
      <c r="AR10">
        <v>15</v>
      </c>
      <c r="AS10">
        <v>0</v>
      </c>
      <c r="AT10">
        <v>2</v>
      </c>
      <c r="AU10">
        <v>0</v>
      </c>
      <c r="AV10">
        <v>0</v>
      </c>
      <c r="AW10">
        <v>3</v>
      </c>
      <c r="AX10">
        <v>10</v>
      </c>
      <c r="AY10">
        <v>0</v>
      </c>
      <c r="AZ10">
        <v>2</v>
      </c>
      <c r="BA10">
        <v>0</v>
      </c>
      <c r="BB10">
        <v>1</v>
      </c>
      <c r="BC10">
        <v>2</v>
      </c>
      <c r="BD10">
        <v>16</v>
      </c>
    </row>
    <row r="11" spans="1:82" x14ac:dyDescent="0.3">
      <c r="A11" s="8" t="s">
        <v>71</v>
      </c>
      <c r="C11">
        <v>0</v>
      </c>
      <c r="D11">
        <v>2</v>
      </c>
      <c r="E11">
        <v>0</v>
      </c>
      <c r="F11">
        <v>2</v>
      </c>
      <c r="G11">
        <v>4</v>
      </c>
      <c r="H11">
        <v>28</v>
      </c>
      <c r="I11">
        <v>0</v>
      </c>
      <c r="J11">
        <v>2</v>
      </c>
      <c r="K11">
        <v>0</v>
      </c>
      <c r="L11">
        <v>1</v>
      </c>
      <c r="M11">
        <v>2</v>
      </c>
      <c r="N11">
        <v>14</v>
      </c>
      <c r="O11">
        <v>0</v>
      </c>
      <c r="P11">
        <v>2</v>
      </c>
      <c r="Q11">
        <v>0</v>
      </c>
      <c r="R11">
        <v>1</v>
      </c>
      <c r="S11">
        <v>2</v>
      </c>
      <c r="T11">
        <v>12</v>
      </c>
      <c r="U11">
        <v>0</v>
      </c>
      <c r="V11">
        <v>2</v>
      </c>
      <c r="W11">
        <v>0</v>
      </c>
      <c r="X11">
        <v>1</v>
      </c>
      <c r="Y11">
        <v>2</v>
      </c>
      <c r="Z11">
        <v>15</v>
      </c>
      <c r="AA11">
        <v>0</v>
      </c>
      <c r="AB11">
        <v>2</v>
      </c>
      <c r="AC11">
        <v>0</v>
      </c>
      <c r="AD11">
        <v>0</v>
      </c>
      <c r="AE11">
        <v>2</v>
      </c>
      <c r="AF11">
        <v>10</v>
      </c>
      <c r="AG11">
        <v>0</v>
      </c>
      <c r="AH11">
        <v>2</v>
      </c>
      <c r="AI11">
        <v>0</v>
      </c>
      <c r="AJ11">
        <v>1</v>
      </c>
      <c r="AK11">
        <v>2</v>
      </c>
      <c r="AL11">
        <v>13</v>
      </c>
      <c r="AM11">
        <v>0</v>
      </c>
      <c r="AN11">
        <v>2</v>
      </c>
      <c r="AO11">
        <v>0</v>
      </c>
      <c r="AP11">
        <v>1</v>
      </c>
      <c r="AQ11">
        <v>2</v>
      </c>
      <c r="AR11">
        <v>8</v>
      </c>
      <c r="AS11">
        <v>0</v>
      </c>
      <c r="AT11">
        <v>2</v>
      </c>
      <c r="AU11">
        <v>0</v>
      </c>
      <c r="AV11">
        <v>1</v>
      </c>
      <c r="AW11">
        <v>2</v>
      </c>
      <c r="AX11">
        <v>8</v>
      </c>
      <c r="AY11">
        <v>0</v>
      </c>
      <c r="AZ11">
        <v>2</v>
      </c>
      <c r="BA11">
        <v>0</v>
      </c>
      <c r="BB11">
        <v>1</v>
      </c>
      <c r="BC11">
        <v>2</v>
      </c>
      <c r="BD11">
        <v>10</v>
      </c>
    </row>
    <row r="12" spans="1:82" x14ac:dyDescent="0.3">
      <c r="A12" s="8" t="s">
        <v>72</v>
      </c>
      <c r="C12">
        <v>0</v>
      </c>
      <c r="D12">
        <v>2</v>
      </c>
      <c r="E12">
        <v>0</v>
      </c>
      <c r="F12">
        <v>2</v>
      </c>
      <c r="G12">
        <v>3</v>
      </c>
      <c r="H12">
        <v>14</v>
      </c>
      <c r="I12">
        <v>0</v>
      </c>
      <c r="J12">
        <v>2</v>
      </c>
      <c r="K12">
        <v>0</v>
      </c>
      <c r="L12">
        <v>1</v>
      </c>
      <c r="M12">
        <v>5</v>
      </c>
      <c r="N12">
        <v>30</v>
      </c>
      <c r="O12">
        <v>0</v>
      </c>
      <c r="P12">
        <v>2</v>
      </c>
      <c r="Q12">
        <v>0</v>
      </c>
      <c r="R12">
        <v>1</v>
      </c>
      <c r="S12">
        <v>3</v>
      </c>
      <c r="T12">
        <v>12</v>
      </c>
      <c r="U12">
        <v>0</v>
      </c>
      <c r="V12">
        <v>2</v>
      </c>
      <c r="W12">
        <v>0</v>
      </c>
      <c r="X12">
        <v>0</v>
      </c>
      <c r="Y12">
        <v>4</v>
      </c>
      <c r="Z12">
        <v>13</v>
      </c>
      <c r="AA12">
        <v>0</v>
      </c>
      <c r="AB12">
        <v>2</v>
      </c>
      <c r="AC12">
        <v>0</v>
      </c>
      <c r="AD12">
        <v>2</v>
      </c>
      <c r="AE12">
        <v>4</v>
      </c>
      <c r="AF12">
        <v>17</v>
      </c>
      <c r="AG12">
        <v>0</v>
      </c>
      <c r="AH12">
        <v>2</v>
      </c>
      <c r="AI12">
        <v>0</v>
      </c>
      <c r="AJ12">
        <v>1</v>
      </c>
      <c r="AK12">
        <v>4</v>
      </c>
      <c r="AL12">
        <v>15</v>
      </c>
      <c r="AM12">
        <v>0</v>
      </c>
      <c r="AN12">
        <v>2</v>
      </c>
      <c r="AO12">
        <v>0</v>
      </c>
      <c r="AP12">
        <v>2</v>
      </c>
      <c r="AQ12">
        <v>5</v>
      </c>
      <c r="AR12">
        <v>23</v>
      </c>
      <c r="AS12">
        <v>0</v>
      </c>
      <c r="AT12">
        <v>2</v>
      </c>
      <c r="AU12">
        <v>0</v>
      </c>
      <c r="AV12">
        <v>1</v>
      </c>
      <c r="AW12">
        <v>4</v>
      </c>
      <c r="AX12">
        <v>15</v>
      </c>
      <c r="AY12">
        <v>0</v>
      </c>
      <c r="AZ12">
        <v>2</v>
      </c>
      <c r="BA12">
        <v>0</v>
      </c>
      <c r="BB12">
        <v>2</v>
      </c>
      <c r="BC12">
        <v>4</v>
      </c>
      <c r="BD12">
        <v>17</v>
      </c>
    </row>
    <row r="13" spans="1:82" x14ac:dyDescent="0.3">
      <c r="A13" s="8" t="s">
        <v>73</v>
      </c>
      <c r="C13">
        <v>0</v>
      </c>
      <c r="D13">
        <v>2</v>
      </c>
      <c r="E13">
        <v>0</v>
      </c>
      <c r="F13">
        <v>0</v>
      </c>
      <c r="G13">
        <v>5</v>
      </c>
      <c r="H13">
        <v>27</v>
      </c>
      <c r="I13">
        <v>0</v>
      </c>
      <c r="J13">
        <v>2</v>
      </c>
      <c r="K13">
        <v>0</v>
      </c>
      <c r="L13">
        <v>1</v>
      </c>
      <c r="M13">
        <v>3</v>
      </c>
      <c r="N13">
        <v>29</v>
      </c>
      <c r="O13">
        <v>0</v>
      </c>
      <c r="P13">
        <v>2</v>
      </c>
      <c r="Q13">
        <v>0</v>
      </c>
      <c r="R13">
        <v>2</v>
      </c>
      <c r="S13">
        <v>3</v>
      </c>
      <c r="T13">
        <v>23</v>
      </c>
      <c r="U13">
        <v>0</v>
      </c>
      <c r="V13">
        <v>2</v>
      </c>
      <c r="W13">
        <v>0</v>
      </c>
      <c r="X13">
        <v>1</v>
      </c>
      <c r="Y13">
        <v>3</v>
      </c>
      <c r="Z13">
        <v>13</v>
      </c>
      <c r="AA13">
        <v>0</v>
      </c>
      <c r="AB13">
        <v>2</v>
      </c>
      <c r="AC13">
        <v>0</v>
      </c>
      <c r="AD13">
        <v>0</v>
      </c>
      <c r="AE13">
        <v>3</v>
      </c>
      <c r="AF13">
        <v>19</v>
      </c>
      <c r="AG13">
        <v>0</v>
      </c>
      <c r="AH13">
        <v>2</v>
      </c>
      <c r="AI13">
        <v>0</v>
      </c>
      <c r="AJ13">
        <v>1</v>
      </c>
      <c r="AK13">
        <v>3</v>
      </c>
      <c r="AL13">
        <v>18</v>
      </c>
      <c r="AM13">
        <v>0</v>
      </c>
      <c r="AN13">
        <v>2</v>
      </c>
      <c r="AO13">
        <v>0</v>
      </c>
      <c r="AP13">
        <v>2</v>
      </c>
      <c r="AQ13">
        <v>3</v>
      </c>
      <c r="AR13">
        <v>16</v>
      </c>
      <c r="AS13">
        <v>0</v>
      </c>
      <c r="AT13">
        <v>2</v>
      </c>
      <c r="AU13">
        <v>0</v>
      </c>
      <c r="AV13">
        <v>1</v>
      </c>
      <c r="AW13">
        <v>3</v>
      </c>
      <c r="AX13">
        <v>15</v>
      </c>
      <c r="AY13">
        <v>0</v>
      </c>
      <c r="AZ13">
        <v>2</v>
      </c>
      <c r="BA13">
        <v>0</v>
      </c>
      <c r="BB13">
        <v>1</v>
      </c>
      <c r="BC13">
        <v>3</v>
      </c>
      <c r="BD13">
        <v>15</v>
      </c>
    </row>
    <row r="14" spans="1:82" x14ac:dyDescent="0.3">
      <c r="A14" s="8" t="s">
        <v>74</v>
      </c>
      <c r="C14">
        <v>0</v>
      </c>
      <c r="D14">
        <v>2</v>
      </c>
      <c r="E14">
        <v>0</v>
      </c>
      <c r="F14">
        <v>2</v>
      </c>
      <c r="G14">
        <v>4</v>
      </c>
      <c r="H14">
        <v>31</v>
      </c>
      <c r="I14">
        <v>0</v>
      </c>
      <c r="J14">
        <v>2</v>
      </c>
      <c r="K14">
        <v>0</v>
      </c>
      <c r="L14">
        <v>0</v>
      </c>
      <c r="M14">
        <v>3</v>
      </c>
      <c r="N14">
        <v>21</v>
      </c>
      <c r="O14">
        <v>0</v>
      </c>
      <c r="P14">
        <v>2</v>
      </c>
      <c r="Q14">
        <v>0</v>
      </c>
      <c r="R14">
        <v>1</v>
      </c>
      <c r="S14">
        <v>4</v>
      </c>
      <c r="T14">
        <v>19</v>
      </c>
      <c r="U14">
        <v>0</v>
      </c>
      <c r="V14">
        <v>2</v>
      </c>
      <c r="W14">
        <v>0</v>
      </c>
      <c r="X14">
        <v>1</v>
      </c>
      <c r="Y14">
        <v>3</v>
      </c>
      <c r="Z14">
        <v>16</v>
      </c>
      <c r="AA14">
        <v>0</v>
      </c>
      <c r="AB14">
        <v>2</v>
      </c>
      <c r="AC14">
        <v>0</v>
      </c>
      <c r="AD14">
        <v>1</v>
      </c>
      <c r="AE14">
        <v>2</v>
      </c>
      <c r="AF14">
        <v>15</v>
      </c>
      <c r="AG14">
        <v>0</v>
      </c>
      <c r="AH14">
        <v>2</v>
      </c>
      <c r="AI14">
        <v>0</v>
      </c>
      <c r="AJ14">
        <v>0</v>
      </c>
      <c r="AK14">
        <v>3</v>
      </c>
      <c r="AL14">
        <v>22</v>
      </c>
      <c r="AM14">
        <v>0</v>
      </c>
      <c r="AN14">
        <v>2</v>
      </c>
      <c r="AO14">
        <v>0</v>
      </c>
      <c r="AP14">
        <v>1</v>
      </c>
      <c r="AQ14">
        <v>3</v>
      </c>
      <c r="AR14">
        <v>21</v>
      </c>
      <c r="AS14">
        <v>0</v>
      </c>
      <c r="AT14">
        <v>2</v>
      </c>
      <c r="AU14">
        <v>0</v>
      </c>
      <c r="AV14">
        <v>1</v>
      </c>
      <c r="AW14">
        <v>3</v>
      </c>
      <c r="AX14">
        <v>18</v>
      </c>
      <c r="AY14">
        <v>0</v>
      </c>
      <c r="AZ14">
        <v>2</v>
      </c>
      <c r="BA14">
        <v>0</v>
      </c>
      <c r="BB14">
        <v>1</v>
      </c>
      <c r="BC14">
        <v>3</v>
      </c>
      <c r="BD14">
        <v>17</v>
      </c>
    </row>
    <row r="15" spans="1:82" x14ac:dyDescent="0.3">
      <c r="A15" s="8" t="s">
        <v>75</v>
      </c>
      <c r="C15">
        <v>0</v>
      </c>
      <c r="D15">
        <v>2</v>
      </c>
      <c r="E15">
        <v>0</v>
      </c>
      <c r="F15">
        <v>0</v>
      </c>
      <c r="G15">
        <v>3</v>
      </c>
      <c r="H15">
        <v>18</v>
      </c>
      <c r="I15">
        <v>0</v>
      </c>
      <c r="J15">
        <v>2</v>
      </c>
      <c r="K15">
        <v>0</v>
      </c>
      <c r="L15">
        <v>1</v>
      </c>
      <c r="M15">
        <v>3</v>
      </c>
      <c r="N15">
        <v>19</v>
      </c>
      <c r="O15">
        <v>0</v>
      </c>
      <c r="P15">
        <v>2</v>
      </c>
      <c r="Q15">
        <v>0</v>
      </c>
      <c r="R15">
        <v>1</v>
      </c>
      <c r="S15">
        <v>3</v>
      </c>
      <c r="T15">
        <v>18</v>
      </c>
      <c r="U15">
        <v>0</v>
      </c>
      <c r="V15">
        <v>2</v>
      </c>
      <c r="W15">
        <v>0</v>
      </c>
      <c r="X15">
        <v>0</v>
      </c>
      <c r="Y15">
        <v>3</v>
      </c>
      <c r="Z15">
        <v>21</v>
      </c>
      <c r="AA15">
        <v>0</v>
      </c>
      <c r="AB15">
        <v>2</v>
      </c>
      <c r="AC15">
        <v>0</v>
      </c>
      <c r="AD15">
        <v>1</v>
      </c>
      <c r="AE15">
        <v>4</v>
      </c>
      <c r="AF15">
        <v>18</v>
      </c>
      <c r="AG15">
        <v>0</v>
      </c>
      <c r="AH15">
        <v>2</v>
      </c>
      <c r="AI15">
        <v>0</v>
      </c>
      <c r="AJ15">
        <v>1</v>
      </c>
      <c r="AK15">
        <v>3</v>
      </c>
      <c r="AL15">
        <v>16</v>
      </c>
      <c r="AM15">
        <v>0</v>
      </c>
      <c r="AN15">
        <v>2</v>
      </c>
      <c r="AO15">
        <v>0</v>
      </c>
      <c r="AP15">
        <v>0</v>
      </c>
      <c r="AQ15">
        <v>4</v>
      </c>
      <c r="AR15">
        <v>17</v>
      </c>
      <c r="AS15">
        <v>0</v>
      </c>
      <c r="AT15">
        <v>3</v>
      </c>
      <c r="AU15">
        <v>0</v>
      </c>
      <c r="AV15">
        <v>0</v>
      </c>
      <c r="AW15">
        <v>4</v>
      </c>
      <c r="AX15">
        <v>23</v>
      </c>
      <c r="AY15">
        <v>0</v>
      </c>
      <c r="AZ15">
        <v>2</v>
      </c>
      <c r="BA15">
        <v>0</v>
      </c>
      <c r="BB15">
        <v>1</v>
      </c>
      <c r="BC15">
        <v>3</v>
      </c>
      <c r="BD15">
        <v>23</v>
      </c>
    </row>
    <row r="16" spans="1:82" x14ac:dyDescent="0.3">
      <c r="A16" s="8" t="s">
        <v>76</v>
      </c>
      <c r="C16">
        <v>0</v>
      </c>
      <c r="D16">
        <v>2</v>
      </c>
      <c r="E16">
        <v>0</v>
      </c>
      <c r="F16">
        <v>1</v>
      </c>
      <c r="G16">
        <v>4</v>
      </c>
      <c r="H16">
        <v>28</v>
      </c>
      <c r="I16">
        <v>0</v>
      </c>
      <c r="J16">
        <v>2</v>
      </c>
      <c r="K16">
        <v>0</v>
      </c>
      <c r="L16">
        <v>1</v>
      </c>
      <c r="M16">
        <v>4</v>
      </c>
      <c r="N16">
        <v>29</v>
      </c>
      <c r="O16">
        <v>0</v>
      </c>
      <c r="P16">
        <v>2</v>
      </c>
      <c r="Q16">
        <v>0</v>
      </c>
      <c r="R16">
        <v>2</v>
      </c>
      <c r="S16">
        <v>4</v>
      </c>
      <c r="T16">
        <v>27</v>
      </c>
      <c r="U16">
        <v>0</v>
      </c>
      <c r="V16">
        <v>2</v>
      </c>
      <c r="W16">
        <v>0</v>
      </c>
      <c r="X16">
        <v>1</v>
      </c>
      <c r="Y16">
        <v>3</v>
      </c>
      <c r="Z16">
        <v>15</v>
      </c>
      <c r="AA16">
        <v>0</v>
      </c>
      <c r="AB16">
        <v>2</v>
      </c>
      <c r="AC16">
        <v>0</v>
      </c>
      <c r="AD16">
        <v>1</v>
      </c>
      <c r="AE16">
        <v>4</v>
      </c>
      <c r="AF16">
        <v>25</v>
      </c>
      <c r="AG16">
        <v>0</v>
      </c>
      <c r="AH16">
        <v>2</v>
      </c>
      <c r="AI16">
        <v>0</v>
      </c>
      <c r="AJ16">
        <v>2</v>
      </c>
      <c r="AK16">
        <v>3</v>
      </c>
      <c r="AL16">
        <v>20</v>
      </c>
      <c r="AM16">
        <v>0</v>
      </c>
      <c r="AN16">
        <v>2</v>
      </c>
      <c r="AO16">
        <v>0</v>
      </c>
      <c r="AP16">
        <v>0</v>
      </c>
      <c r="AQ16">
        <v>3</v>
      </c>
      <c r="AR16">
        <v>13</v>
      </c>
      <c r="AS16">
        <v>0</v>
      </c>
      <c r="AT16">
        <v>2</v>
      </c>
      <c r="AU16">
        <v>0</v>
      </c>
      <c r="AV16">
        <v>1</v>
      </c>
      <c r="AW16">
        <v>3</v>
      </c>
      <c r="AX16">
        <v>17</v>
      </c>
      <c r="AY16">
        <v>0</v>
      </c>
      <c r="AZ16">
        <v>2</v>
      </c>
      <c r="BA16">
        <v>0</v>
      </c>
      <c r="BB16">
        <v>1</v>
      </c>
      <c r="BC16">
        <v>3</v>
      </c>
      <c r="BD16">
        <v>25</v>
      </c>
    </row>
    <row r="17" spans="1:56" x14ac:dyDescent="0.3">
      <c r="A17" s="8" t="s">
        <v>77</v>
      </c>
      <c r="C17">
        <v>0</v>
      </c>
      <c r="D17">
        <v>2</v>
      </c>
      <c r="E17">
        <v>0</v>
      </c>
      <c r="F17">
        <v>1</v>
      </c>
      <c r="G17">
        <v>3</v>
      </c>
      <c r="H17">
        <v>28</v>
      </c>
      <c r="I17">
        <v>0</v>
      </c>
      <c r="J17">
        <v>2</v>
      </c>
      <c r="K17">
        <v>0</v>
      </c>
      <c r="L17">
        <v>0</v>
      </c>
      <c r="M17">
        <v>3</v>
      </c>
      <c r="N17">
        <v>25</v>
      </c>
      <c r="O17">
        <v>0</v>
      </c>
      <c r="P17">
        <v>2</v>
      </c>
      <c r="Q17">
        <v>0</v>
      </c>
      <c r="R17">
        <v>1</v>
      </c>
      <c r="S17">
        <v>3</v>
      </c>
      <c r="T17">
        <v>26</v>
      </c>
      <c r="U17">
        <v>0</v>
      </c>
      <c r="V17">
        <v>2</v>
      </c>
      <c r="W17">
        <v>0</v>
      </c>
      <c r="X17">
        <v>0</v>
      </c>
      <c r="Y17">
        <v>3</v>
      </c>
      <c r="Z17">
        <v>24</v>
      </c>
      <c r="AA17">
        <v>0</v>
      </c>
      <c r="AB17">
        <v>2</v>
      </c>
      <c r="AC17">
        <v>0</v>
      </c>
      <c r="AD17">
        <v>1</v>
      </c>
      <c r="AE17">
        <v>2</v>
      </c>
      <c r="AF17">
        <v>19</v>
      </c>
      <c r="AG17">
        <v>0</v>
      </c>
      <c r="AH17">
        <v>2</v>
      </c>
      <c r="AI17">
        <v>0</v>
      </c>
      <c r="AJ17">
        <v>0</v>
      </c>
      <c r="AK17">
        <v>3</v>
      </c>
      <c r="AL17">
        <v>43</v>
      </c>
      <c r="AM17">
        <v>0</v>
      </c>
      <c r="AN17">
        <v>2</v>
      </c>
      <c r="AO17">
        <v>0</v>
      </c>
      <c r="AP17">
        <v>0</v>
      </c>
      <c r="AQ17">
        <v>2</v>
      </c>
      <c r="AR17">
        <v>14</v>
      </c>
      <c r="AS17">
        <v>0</v>
      </c>
      <c r="AT17">
        <v>2</v>
      </c>
      <c r="AU17">
        <v>0</v>
      </c>
      <c r="AV17">
        <v>0</v>
      </c>
      <c r="AW17">
        <v>2</v>
      </c>
      <c r="AX17">
        <v>22</v>
      </c>
      <c r="AY17">
        <v>0</v>
      </c>
      <c r="AZ17">
        <v>2</v>
      </c>
      <c r="BA17">
        <v>0</v>
      </c>
      <c r="BB17">
        <v>0</v>
      </c>
      <c r="BC17">
        <v>2</v>
      </c>
      <c r="BD17">
        <v>31</v>
      </c>
    </row>
    <row r="18" spans="1:56" x14ac:dyDescent="0.3">
      <c r="A18" s="8" t="s">
        <v>78</v>
      </c>
      <c r="C18">
        <v>0</v>
      </c>
      <c r="D18">
        <v>2</v>
      </c>
      <c r="E18">
        <v>0</v>
      </c>
      <c r="F18">
        <v>1</v>
      </c>
      <c r="G18">
        <v>5</v>
      </c>
      <c r="H18">
        <v>140</v>
      </c>
      <c r="I18">
        <v>0</v>
      </c>
      <c r="J18">
        <v>2</v>
      </c>
      <c r="K18">
        <v>0</v>
      </c>
      <c r="L18">
        <v>0</v>
      </c>
      <c r="M18">
        <v>2</v>
      </c>
      <c r="N18">
        <v>37</v>
      </c>
      <c r="O18">
        <v>0</v>
      </c>
      <c r="P18">
        <v>2</v>
      </c>
      <c r="Q18">
        <v>0</v>
      </c>
      <c r="R18">
        <v>1</v>
      </c>
      <c r="S18">
        <v>2</v>
      </c>
      <c r="T18">
        <v>14</v>
      </c>
      <c r="U18">
        <v>0</v>
      </c>
      <c r="V18">
        <v>2</v>
      </c>
      <c r="W18">
        <v>0</v>
      </c>
      <c r="X18">
        <v>1</v>
      </c>
      <c r="Y18">
        <v>2</v>
      </c>
      <c r="Z18">
        <v>16</v>
      </c>
      <c r="AA18">
        <v>0</v>
      </c>
      <c r="AB18">
        <v>2</v>
      </c>
      <c r="AC18">
        <v>0</v>
      </c>
      <c r="AD18">
        <v>1</v>
      </c>
      <c r="AE18">
        <v>3</v>
      </c>
      <c r="AF18">
        <v>19</v>
      </c>
      <c r="AG18">
        <v>0</v>
      </c>
      <c r="AH18">
        <v>2</v>
      </c>
      <c r="AI18">
        <v>0</v>
      </c>
      <c r="AJ18">
        <v>1</v>
      </c>
      <c r="AK18">
        <v>2</v>
      </c>
      <c r="AL18">
        <v>24</v>
      </c>
      <c r="AM18">
        <v>0</v>
      </c>
      <c r="AN18">
        <v>2</v>
      </c>
      <c r="AO18">
        <v>0</v>
      </c>
      <c r="AP18">
        <v>1</v>
      </c>
      <c r="AQ18">
        <v>2</v>
      </c>
      <c r="AR18">
        <v>14</v>
      </c>
      <c r="AS18">
        <v>0</v>
      </c>
      <c r="AT18">
        <v>2</v>
      </c>
      <c r="AU18">
        <v>0</v>
      </c>
      <c r="AV18">
        <v>1</v>
      </c>
      <c r="AW18">
        <v>2</v>
      </c>
      <c r="AX18">
        <v>22</v>
      </c>
      <c r="AY18">
        <v>0</v>
      </c>
      <c r="AZ18">
        <v>2</v>
      </c>
      <c r="BA18">
        <v>0</v>
      </c>
      <c r="BB18">
        <v>1</v>
      </c>
      <c r="BC18">
        <v>2</v>
      </c>
      <c r="BD18">
        <v>30</v>
      </c>
    </row>
    <row r="19" spans="1:56" x14ac:dyDescent="0.3">
      <c r="A19" s="8" t="s">
        <v>79</v>
      </c>
      <c r="C19">
        <v>0</v>
      </c>
      <c r="D19">
        <v>2</v>
      </c>
      <c r="E19">
        <v>0</v>
      </c>
      <c r="F19">
        <v>1</v>
      </c>
      <c r="G19">
        <v>4</v>
      </c>
      <c r="H19">
        <v>38</v>
      </c>
      <c r="I19">
        <v>0</v>
      </c>
      <c r="J19">
        <v>3</v>
      </c>
      <c r="K19">
        <v>0</v>
      </c>
      <c r="L19">
        <v>0</v>
      </c>
      <c r="M19">
        <v>4</v>
      </c>
      <c r="N19">
        <v>46</v>
      </c>
      <c r="O19">
        <v>0</v>
      </c>
      <c r="P19">
        <v>3</v>
      </c>
      <c r="Q19">
        <v>0</v>
      </c>
      <c r="R19">
        <v>2</v>
      </c>
      <c r="S19">
        <v>4</v>
      </c>
      <c r="T19">
        <v>36</v>
      </c>
      <c r="U19">
        <v>0</v>
      </c>
      <c r="V19">
        <v>2</v>
      </c>
      <c r="W19">
        <v>0</v>
      </c>
      <c r="X19">
        <v>1</v>
      </c>
      <c r="Y19">
        <v>4</v>
      </c>
      <c r="Z19">
        <v>30</v>
      </c>
      <c r="AA19">
        <v>0</v>
      </c>
      <c r="AB19">
        <v>2</v>
      </c>
      <c r="AC19">
        <v>0</v>
      </c>
      <c r="AD19">
        <v>1</v>
      </c>
      <c r="AE19">
        <v>3</v>
      </c>
      <c r="AF19">
        <v>38</v>
      </c>
      <c r="AG19">
        <v>0</v>
      </c>
      <c r="AH19">
        <v>2</v>
      </c>
      <c r="AI19">
        <v>0</v>
      </c>
      <c r="AJ19">
        <v>1</v>
      </c>
      <c r="AK19">
        <v>4</v>
      </c>
      <c r="AL19">
        <v>43</v>
      </c>
      <c r="AM19">
        <v>0</v>
      </c>
      <c r="AN19">
        <v>2</v>
      </c>
      <c r="AO19">
        <v>0</v>
      </c>
      <c r="AP19">
        <v>1</v>
      </c>
      <c r="AQ19">
        <v>3</v>
      </c>
      <c r="AR19">
        <v>25</v>
      </c>
      <c r="AS19">
        <v>0</v>
      </c>
      <c r="AT19">
        <v>2</v>
      </c>
      <c r="AU19">
        <v>0</v>
      </c>
      <c r="AV19">
        <v>0</v>
      </c>
      <c r="AW19">
        <v>3</v>
      </c>
      <c r="AX19">
        <v>28</v>
      </c>
      <c r="AY19">
        <v>0</v>
      </c>
      <c r="AZ19">
        <v>2</v>
      </c>
      <c r="BA19">
        <v>0</v>
      </c>
      <c r="BB19">
        <v>1</v>
      </c>
      <c r="BC19">
        <v>4</v>
      </c>
      <c r="BD19">
        <v>20</v>
      </c>
    </row>
    <row r="20" spans="1:56" x14ac:dyDescent="0.3">
      <c r="A20" s="8" t="s">
        <v>80</v>
      </c>
      <c r="C20">
        <v>0</v>
      </c>
      <c r="D20">
        <v>2</v>
      </c>
      <c r="E20">
        <v>0</v>
      </c>
      <c r="F20">
        <v>1</v>
      </c>
      <c r="G20">
        <v>3</v>
      </c>
      <c r="H20">
        <v>16</v>
      </c>
      <c r="I20">
        <v>0</v>
      </c>
      <c r="J20">
        <v>2</v>
      </c>
      <c r="K20">
        <v>0</v>
      </c>
      <c r="L20">
        <v>1</v>
      </c>
      <c r="M20">
        <v>3</v>
      </c>
      <c r="N20">
        <v>18</v>
      </c>
      <c r="O20">
        <v>0</v>
      </c>
      <c r="P20">
        <v>2</v>
      </c>
      <c r="Q20">
        <v>0</v>
      </c>
      <c r="R20">
        <v>1</v>
      </c>
      <c r="S20">
        <v>3</v>
      </c>
      <c r="T20">
        <v>21</v>
      </c>
      <c r="U20">
        <v>0</v>
      </c>
      <c r="V20">
        <v>2</v>
      </c>
      <c r="W20">
        <v>0</v>
      </c>
      <c r="X20">
        <v>1</v>
      </c>
      <c r="Y20">
        <v>3</v>
      </c>
      <c r="Z20">
        <v>18</v>
      </c>
      <c r="AA20">
        <v>0</v>
      </c>
      <c r="AB20">
        <v>2</v>
      </c>
      <c r="AC20">
        <v>0</v>
      </c>
      <c r="AD20">
        <v>1</v>
      </c>
      <c r="AE20">
        <v>3</v>
      </c>
      <c r="AF20">
        <v>14</v>
      </c>
      <c r="AG20">
        <v>0</v>
      </c>
      <c r="AH20">
        <v>2</v>
      </c>
      <c r="AI20">
        <v>0</v>
      </c>
      <c r="AJ20">
        <v>1</v>
      </c>
      <c r="AK20">
        <v>3</v>
      </c>
      <c r="AL20">
        <v>16</v>
      </c>
      <c r="AM20">
        <v>0</v>
      </c>
      <c r="AN20">
        <v>2</v>
      </c>
      <c r="AO20">
        <v>0</v>
      </c>
      <c r="AP20">
        <v>1</v>
      </c>
      <c r="AQ20">
        <v>3</v>
      </c>
      <c r="AR20">
        <v>16</v>
      </c>
      <c r="AS20">
        <v>0</v>
      </c>
      <c r="AT20">
        <v>2</v>
      </c>
      <c r="AU20">
        <v>0</v>
      </c>
      <c r="AV20">
        <v>1</v>
      </c>
      <c r="AW20">
        <v>3</v>
      </c>
      <c r="AX20">
        <v>17</v>
      </c>
      <c r="AY20">
        <v>0</v>
      </c>
      <c r="AZ20">
        <v>2</v>
      </c>
      <c r="BA20">
        <v>0</v>
      </c>
      <c r="BB20">
        <v>1</v>
      </c>
      <c r="BC20">
        <v>3</v>
      </c>
      <c r="BD20">
        <v>17</v>
      </c>
    </row>
    <row r="21" spans="1:56" x14ac:dyDescent="0.3">
      <c r="A21" s="8" t="s">
        <v>81</v>
      </c>
      <c r="C21">
        <v>0</v>
      </c>
      <c r="D21">
        <v>2</v>
      </c>
      <c r="E21">
        <v>0</v>
      </c>
      <c r="F21">
        <v>1</v>
      </c>
      <c r="G21">
        <v>2</v>
      </c>
      <c r="H21">
        <v>18</v>
      </c>
      <c r="I21">
        <v>0</v>
      </c>
      <c r="J21">
        <v>2</v>
      </c>
      <c r="K21">
        <v>0</v>
      </c>
      <c r="L21">
        <v>1</v>
      </c>
      <c r="M21">
        <v>2</v>
      </c>
      <c r="N21">
        <v>14</v>
      </c>
      <c r="O21">
        <v>0</v>
      </c>
      <c r="P21">
        <v>2</v>
      </c>
      <c r="Q21">
        <v>0</v>
      </c>
      <c r="R21">
        <v>0</v>
      </c>
      <c r="S21">
        <v>3</v>
      </c>
      <c r="T21">
        <v>21</v>
      </c>
      <c r="U21">
        <v>0</v>
      </c>
      <c r="V21">
        <v>2</v>
      </c>
      <c r="W21">
        <v>0</v>
      </c>
      <c r="X21">
        <v>0</v>
      </c>
      <c r="Y21">
        <v>2</v>
      </c>
      <c r="Z21">
        <v>21</v>
      </c>
      <c r="AA21">
        <v>0</v>
      </c>
      <c r="AB21">
        <v>2</v>
      </c>
      <c r="AC21">
        <v>0</v>
      </c>
      <c r="AD21">
        <v>0</v>
      </c>
      <c r="AE21">
        <v>3</v>
      </c>
      <c r="AF21">
        <v>13</v>
      </c>
      <c r="AG21">
        <v>0</v>
      </c>
      <c r="AH21">
        <v>2</v>
      </c>
      <c r="AI21">
        <v>0</v>
      </c>
      <c r="AJ21">
        <v>1</v>
      </c>
      <c r="AK21">
        <v>3</v>
      </c>
      <c r="AL21">
        <v>15</v>
      </c>
      <c r="AM21">
        <v>0</v>
      </c>
      <c r="AN21">
        <v>2</v>
      </c>
      <c r="AO21">
        <v>0</v>
      </c>
      <c r="AP21">
        <v>0</v>
      </c>
      <c r="AQ21">
        <v>3</v>
      </c>
      <c r="AR21">
        <v>31</v>
      </c>
      <c r="AS21">
        <v>0</v>
      </c>
      <c r="AT21">
        <v>2</v>
      </c>
      <c r="AU21">
        <v>0</v>
      </c>
      <c r="AV21">
        <v>0</v>
      </c>
      <c r="AW21">
        <v>3</v>
      </c>
      <c r="AX21">
        <v>19</v>
      </c>
      <c r="AY21">
        <v>0</v>
      </c>
      <c r="AZ21">
        <v>2</v>
      </c>
      <c r="BA21">
        <v>0</v>
      </c>
      <c r="BB21">
        <v>1</v>
      </c>
      <c r="BC21">
        <v>2</v>
      </c>
      <c r="BD21">
        <v>28</v>
      </c>
    </row>
    <row r="22" spans="1:56" x14ac:dyDescent="0.3">
      <c r="A22" s="8" t="s">
        <v>82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 x14ac:dyDescent="0.3">
      <c r="A23" s="8" t="s">
        <v>83</v>
      </c>
      <c r="C23">
        <v>0</v>
      </c>
      <c r="D23">
        <v>2</v>
      </c>
      <c r="E23">
        <v>0</v>
      </c>
      <c r="F23">
        <v>1</v>
      </c>
      <c r="G23">
        <v>2</v>
      </c>
      <c r="H23">
        <v>17</v>
      </c>
      <c r="I23">
        <v>0</v>
      </c>
      <c r="J23">
        <v>2</v>
      </c>
      <c r="K23">
        <v>0</v>
      </c>
      <c r="L23">
        <v>0</v>
      </c>
      <c r="M23">
        <v>4</v>
      </c>
      <c r="N23">
        <v>28</v>
      </c>
      <c r="O23">
        <v>0</v>
      </c>
      <c r="P23">
        <v>2</v>
      </c>
      <c r="Q23">
        <v>0</v>
      </c>
      <c r="R23">
        <v>1</v>
      </c>
      <c r="S23">
        <v>3</v>
      </c>
      <c r="T23">
        <v>22</v>
      </c>
      <c r="U23">
        <v>0</v>
      </c>
      <c r="V23">
        <v>2</v>
      </c>
      <c r="W23">
        <v>0</v>
      </c>
      <c r="X23">
        <v>2</v>
      </c>
      <c r="Y23">
        <v>3</v>
      </c>
      <c r="Z23">
        <v>19</v>
      </c>
      <c r="AA23">
        <v>0</v>
      </c>
      <c r="AB23">
        <v>2</v>
      </c>
      <c r="AC23">
        <v>0</v>
      </c>
      <c r="AD23">
        <v>2</v>
      </c>
      <c r="AE23">
        <v>3</v>
      </c>
      <c r="AF23">
        <v>28</v>
      </c>
      <c r="AG23">
        <v>0</v>
      </c>
      <c r="AH23">
        <v>2</v>
      </c>
      <c r="AI23">
        <v>0</v>
      </c>
      <c r="AJ23">
        <v>0</v>
      </c>
      <c r="AK23">
        <v>3</v>
      </c>
      <c r="AL23">
        <v>19</v>
      </c>
      <c r="AM23">
        <v>0</v>
      </c>
      <c r="AN23">
        <v>2</v>
      </c>
      <c r="AO23">
        <v>0</v>
      </c>
      <c r="AP23">
        <v>1</v>
      </c>
      <c r="AQ23">
        <v>3</v>
      </c>
      <c r="AR23">
        <v>25</v>
      </c>
      <c r="AS23">
        <v>0</v>
      </c>
      <c r="AT23">
        <v>2</v>
      </c>
      <c r="AU23">
        <v>0</v>
      </c>
      <c r="AV23">
        <v>2</v>
      </c>
      <c r="AW23">
        <v>3</v>
      </c>
      <c r="AX23">
        <v>21</v>
      </c>
      <c r="AY23">
        <v>0</v>
      </c>
      <c r="AZ23">
        <v>2</v>
      </c>
      <c r="BA23">
        <v>0</v>
      </c>
      <c r="BB23">
        <v>2</v>
      </c>
      <c r="BC23">
        <v>3</v>
      </c>
      <c r="BD23">
        <v>21</v>
      </c>
    </row>
    <row r="24" spans="1:56" x14ac:dyDescent="0.3">
      <c r="A24" s="8" t="s">
        <v>84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 x14ac:dyDescent="0.3">
      <c r="A25" s="8" t="s">
        <v>85</v>
      </c>
      <c r="C25">
        <v>0</v>
      </c>
      <c r="D25">
        <v>3</v>
      </c>
      <c r="E25">
        <v>0</v>
      </c>
      <c r="F25">
        <v>2</v>
      </c>
      <c r="G25">
        <v>7</v>
      </c>
      <c r="H25">
        <v>72</v>
      </c>
      <c r="I25">
        <v>0</v>
      </c>
      <c r="J25">
        <v>2</v>
      </c>
      <c r="K25">
        <v>0</v>
      </c>
      <c r="L25">
        <v>1</v>
      </c>
      <c r="M25">
        <v>2</v>
      </c>
      <c r="N25">
        <v>21</v>
      </c>
      <c r="O25">
        <v>0</v>
      </c>
      <c r="P25">
        <v>2</v>
      </c>
      <c r="Q25">
        <v>0</v>
      </c>
      <c r="R25">
        <v>1</v>
      </c>
      <c r="S25">
        <v>3</v>
      </c>
      <c r="T25">
        <v>24</v>
      </c>
      <c r="U25">
        <v>0</v>
      </c>
      <c r="V25">
        <v>2</v>
      </c>
      <c r="W25">
        <v>0</v>
      </c>
      <c r="X25">
        <v>1</v>
      </c>
      <c r="Y25">
        <v>2</v>
      </c>
      <c r="Z25">
        <v>11</v>
      </c>
      <c r="AA25">
        <v>0</v>
      </c>
      <c r="AB25">
        <v>2</v>
      </c>
      <c r="AC25">
        <v>0</v>
      </c>
      <c r="AD25">
        <v>1</v>
      </c>
      <c r="AE25">
        <v>2</v>
      </c>
      <c r="AF25">
        <v>26</v>
      </c>
      <c r="AG25">
        <v>0</v>
      </c>
      <c r="AH25">
        <v>2</v>
      </c>
      <c r="AI25">
        <v>0</v>
      </c>
      <c r="AJ25">
        <v>1</v>
      </c>
      <c r="AK25">
        <v>2</v>
      </c>
      <c r="AL25">
        <v>11</v>
      </c>
      <c r="AM25">
        <v>0</v>
      </c>
      <c r="AN25">
        <v>2</v>
      </c>
      <c r="AO25">
        <v>0</v>
      </c>
      <c r="AP25">
        <v>1</v>
      </c>
      <c r="AQ25">
        <v>3</v>
      </c>
      <c r="AR25">
        <v>14</v>
      </c>
      <c r="AS25">
        <v>0</v>
      </c>
      <c r="AT25">
        <v>2</v>
      </c>
      <c r="AU25">
        <v>0</v>
      </c>
      <c r="AV25">
        <v>1</v>
      </c>
      <c r="AW25">
        <v>3</v>
      </c>
      <c r="AX25">
        <v>11</v>
      </c>
      <c r="AY25">
        <v>0</v>
      </c>
      <c r="AZ25">
        <v>2</v>
      </c>
      <c r="BA25">
        <v>0</v>
      </c>
      <c r="BB25">
        <v>1</v>
      </c>
      <c r="BC25">
        <v>3</v>
      </c>
      <c r="BD25">
        <v>29</v>
      </c>
    </row>
    <row r="26" spans="1:56" x14ac:dyDescent="0.3">
      <c r="A26" s="8" t="s">
        <v>86</v>
      </c>
      <c r="C26">
        <v>0</v>
      </c>
      <c r="D26">
        <v>2</v>
      </c>
      <c r="E26">
        <v>0</v>
      </c>
      <c r="F26">
        <v>1</v>
      </c>
      <c r="G26">
        <v>3</v>
      </c>
      <c r="H26">
        <v>11</v>
      </c>
      <c r="I26">
        <v>0</v>
      </c>
      <c r="J26">
        <v>2</v>
      </c>
      <c r="K26">
        <v>0</v>
      </c>
      <c r="L26">
        <v>2</v>
      </c>
      <c r="M26">
        <v>3</v>
      </c>
      <c r="N26">
        <v>17</v>
      </c>
      <c r="O26">
        <v>0</v>
      </c>
      <c r="P26">
        <v>2</v>
      </c>
      <c r="Q26">
        <v>0</v>
      </c>
      <c r="R26">
        <v>1</v>
      </c>
      <c r="S26">
        <v>3</v>
      </c>
      <c r="T26">
        <v>10</v>
      </c>
      <c r="U26">
        <v>0</v>
      </c>
      <c r="V26">
        <v>2</v>
      </c>
      <c r="W26">
        <v>0</v>
      </c>
      <c r="X26">
        <v>2</v>
      </c>
      <c r="Y26">
        <v>3</v>
      </c>
      <c r="Z26">
        <v>10</v>
      </c>
      <c r="AA26">
        <v>0</v>
      </c>
      <c r="AB26">
        <v>2</v>
      </c>
      <c r="AC26">
        <v>0</v>
      </c>
      <c r="AD26">
        <v>1</v>
      </c>
      <c r="AE26">
        <v>3</v>
      </c>
      <c r="AF26">
        <v>9</v>
      </c>
      <c r="AG26">
        <v>0</v>
      </c>
      <c r="AH26">
        <v>2</v>
      </c>
      <c r="AI26">
        <v>0</v>
      </c>
      <c r="AJ26">
        <v>0</v>
      </c>
      <c r="AK26">
        <v>3</v>
      </c>
      <c r="AL26">
        <v>12</v>
      </c>
      <c r="AM26">
        <v>0</v>
      </c>
      <c r="AN26">
        <v>2</v>
      </c>
      <c r="AO26">
        <v>0</v>
      </c>
      <c r="AP26">
        <v>1</v>
      </c>
      <c r="AQ26">
        <v>3</v>
      </c>
      <c r="AR26">
        <v>9</v>
      </c>
      <c r="AS26">
        <v>0</v>
      </c>
      <c r="AT26">
        <v>2</v>
      </c>
      <c r="AU26">
        <v>0</v>
      </c>
      <c r="AV26">
        <v>1</v>
      </c>
      <c r="AW26">
        <v>2</v>
      </c>
      <c r="AX26">
        <v>14</v>
      </c>
      <c r="AY26">
        <v>0</v>
      </c>
      <c r="AZ26">
        <v>3</v>
      </c>
      <c r="BA26">
        <v>0</v>
      </c>
      <c r="BB26">
        <v>1</v>
      </c>
      <c r="BC26">
        <v>4</v>
      </c>
      <c r="BD26">
        <v>26</v>
      </c>
    </row>
    <row r="27" spans="1:56" x14ac:dyDescent="0.3">
      <c r="A27" s="8" t="s">
        <v>87</v>
      </c>
      <c r="C27">
        <v>0</v>
      </c>
      <c r="D27">
        <v>3</v>
      </c>
      <c r="E27">
        <v>0</v>
      </c>
      <c r="F27">
        <v>0</v>
      </c>
      <c r="G27">
        <v>4</v>
      </c>
      <c r="H27">
        <v>25</v>
      </c>
      <c r="I27">
        <v>0</v>
      </c>
      <c r="J27">
        <v>3</v>
      </c>
      <c r="K27">
        <v>0</v>
      </c>
      <c r="L27">
        <v>1</v>
      </c>
      <c r="M27">
        <v>4</v>
      </c>
      <c r="N27">
        <v>14</v>
      </c>
      <c r="O27">
        <v>0</v>
      </c>
      <c r="P27">
        <v>2</v>
      </c>
      <c r="Q27">
        <v>0</v>
      </c>
      <c r="R27">
        <v>1</v>
      </c>
      <c r="S27">
        <v>3</v>
      </c>
      <c r="T27">
        <v>14</v>
      </c>
      <c r="U27">
        <v>0</v>
      </c>
      <c r="V27">
        <v>2</v>
      </c>
      <c r="W27">
        <v>0</v>
      </c>
      <c r="X27">
        <v>1</v>
      </c>
      <c r="Y27">
        <v>3</v>
      </c>
      <c r="Z27">
        <v>20</v>
      </c>
      <c r="AA27">
        <v>0</v>
      </c>
      <c r="AB27">
        <v>2</v>
      </c>
      <c r="AC27">
        <v>0</v>
      </c>
      <c r="AD27">
        <v>1</v>
      </c>
      <c r="AE27">
        <v>3</v>
      </c>
      <c r="AF27">
        <v>16</v>
      </c>
      <c r="AG27">
        <v>0</v>
      </c>
      <c r="AH27">
        <v>2</v>
      </c>
      <c r="AI27">
        <v>0</v>
      </c>
      <c r="AJ27">
        <v>1</v>
      </c>
      <c r="AK27">
        <v>3</v>
      </c>
      <c r="AL27">
        <v>17</v>
      </c>
      <c r="AM27">
        <v>0</v>
      </c>
      <c r="AN27">
        <v>2</v>
      </c>
      <c r="AO27">
        <v>0</v>
      </c>
      <c r="AP27">
        <v>1</v>
      </c>
      <c r="AQ27">
        <v>3</v>
      </c>
      <c r="AR27">
        <v>19</v>
      </c>
      <c r="AS27">
        <v>0</v>
      </c>
      <c r="AT27">
        <v>2</v>
      </c>
      <c r="AU27">
        <v>0</v>
      </c>
      <c r="AV27">
        <v>1</v>
      </c>
      <c r="AW27">
        <v>3</v>
      </c>
      <c r="AX27">
        <v>24</v>
      </c>
      <c r="AY27">
        <v>0</v>
      </c>
      <c r="AZ27">
        <v>2</v>
      </c>
      <c r="BA27">
        <v>0</v>
      </c>
      <c r="BB27">
        <v>1</v>
      </c>
      <c r="BC27">
        <v>4</v>
      </c>
      <c r="BD27">
        <v>30</v>
      </c>
    </row>
    <row r="28" spans="1:56" x14ac:dyDescent="0.3">
      <c r="A28" s="8" t="s">
        <v>88</v>
      </c>
      <c r="C28">
        <v>0</v>
      </c>
      <c r="D28">
        <v>2</v>
      </c>
      <c r="E28">
        <v>0</v>
      </c>
      <c r="F28">
        <v>0</v>
      </c>
      <c r="G28">
        <v>3</v>
      </c>
      <c r="H28">
        <v>21</v>
      </c>
      <c r="I28">
        <v>0</v>
      </c>
      <c r="J28">
        <v>2</v>
      </c>
      <c r="K28">
        <v>0</v>
      </c>
      <c r="L28">
        <v>0</v>
      </c>
      <c r="M28">
        <v>3</v>
      </c>
      <c r="N28">
        <v>12</v>
      </c>
      <c r="O28">
        <v>0</v>
      </c>
      <c r="P28">
        <v>2</v>
      </c>
      <c r="Q28">
        <v>0</v>
      </c>
      <c r="R28">
        <v>1</v>
      </c>
      <c r="S28">
        <v>3</v>
      </c>
      <c r="T28">
        <v>15</v>
      </c>
      <c r="U28">
        <v>0</v>
      </c>
      <c r="V28">
        <v>2</v>
      </c>
      <c r="W28">
        <v>0</v>
      </c>
      <c r="X28">
        <v>1</v>
      </c>
      <c r="Y28">
        <v>3</v>
      </c>
      <c r="Z28">
        <v>16</v>
      </c>
      <c r="AA28">
        <v>0</v>
      </c>
      <c r="AB28">
        <v>2</v>
      </c>
      <c r="AC28">
        <v>0</v>
      </c>
      <c r="AD28">
        <v>1</v>
      </c>
      <c r="AE28">
        <v>3</v>
      </c>
      <c r="AF28">
        <v>11</v>
      </c>
      <c r="AG28">
        <v>0</v>
      </c>
      <c r="AH28">
        <v>2</v>
      </c>
      <c r="AI28">
        <v>0</v>
      </c>
      <c r="AJ28">
        <v>1</v>
      </c>
      <c r="AK28">
        <v>3</v>
      </c>
      <c r="AL28">
        <v>12</v>
      </c>
      <c r="AM28">
        <v>0</v>
      </c>
      <c r="AN28">
        <v>2</v>
      </c>
      <c r="AO28">
        <v>0</v>
      </c>
      <c r="AP28">
        <v>2</v>
      </c>
      <c r="AQ28">
        <v>3</v>
      </c>
      <c r="AR28">
        <v>15</v>
      </c>
      <c r="AS28">
        <v>0</v>
      </c>
      <c r="AT28">
        <v>2</v>
      </c>
      <c r="AU28">
        <v>0</v>
      </c>
      <c r="AV28">
        <v>1</v>
      </c>
      <c r="AW28">
        <v>3</v>
      </c>
      <c r="AX28">
        <v>18</v>
      </c>
      <c r="AY28">
        <v>0</v>
      </c>
      <c r="AZ28">
        <v>2</v>
      </c>
      <c r="BA28">
        <v>0</v>
      </c>
      <c r="BB28">
        <v>1</v>
      </c>
      <c r="BC28">
        <v>3</v>
      </c>
      <c r="BD28">
        <v>17</v>
      </c>
    </row>
    <row r="29" spans="1:56" x14ac:dyDescent="0.3">
      <c r="A29" s="8" t="s">
        <v>89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 x14ac:dyDescent="0.3">
      <c r="A30" s="8" t="s">
        <v>90</v>
      </c>
    </row>
    <row r="31" spans="1:56" x14ac:dyDescent="0.3">
      <c r="A31" s="8" t="s">
        <v>91</v>
      </c>
    </row>
    <row r="32" spans="1:56" x14ac:dyDescent="0.3">
      <c r="A32" s="8" t="s">
        <v>92</v>
      </c>
    </row>
    <row r="33" spans="1:1" x14ac:dyDescent="0.3">
      <c r="A33" s="8" t="s">
        <v>93</v>
      </c>
    </row>
    <row r="34" spans="1:1" x14ac:dyDescent="0.3">
      <c r="A34" s="8" t="s">
        <v>94</v>
      </c>
    </row>
    <row r="35" spans="1:1" x14ac:dyDescent="0.3">
      <c r="A35" s="8" t="s">
        <v>95</v>
      </c>
    </row>
    <row r="36" spans="1:1" x14ac:dyDescent="0.3">
      <c r="A36" s="8" t="s">
        <v>96</v>
      </c>
    </row>
    <row r="37" spans="1:1" x14ac:dyDescent="0.3">
      <c r="A37" s="8" t="s">
        <v>97</v>
      </c>
    </row>
    <row r="38" spans="1:1" x14ac:dyDescent="0.3">
      <c r="A38" s="8" t="s">
        <v>98</v>
      </c>
    </row>
    <row r="39" spans="1:1" x14ac:dyDescent="0.3">
      <c r="A39" s="8" t="s">
        <v>99</v>
      </c>
    </row>
    <row r="40" spans="1:1" x14ac:dyDescent="0.3">
      <c r="A40" s="8" t="s">
        <v>100</v>
      </c>
    </row>
    <row r="41" spans="1:1" x14ac:dyDescent="0.3">
      <c r="A41" s="8" t="s">
        <v>101</v>
      </c>
    </row>
    <row r="42" spans="1:1" x14ac:dyDescent="0.3">
      <c r="A42" s="8" t="s">
        <v>102</v>
      </c>
    </row>
    <row r="43" spans="1:1" x14ac:dyDescent="0.3">
      <c r="A43" s="8" t="s">
        <v>103</v>
      </c>
    </row>
    <row r="44" spans="1:1" x14ac:dyDescent="0.3">
      <c r="A44" s="8" t="s">
        <v>104</v>
      </c>
    </row>
    <row r="45" spans="1:1" x14ac:dyDescent="0.3">
      <c r="A45" s="8" t="s">
        <v>105</v>
      </c>
    </row>
    <row r="46" spans="1:1" x14ac:dyDescent="0.3">
      <c r="A46" s="8" t="s">
        <v>106</v>
      </c>
    </row>
    <row r="47" spans="1:1" x14ac:dyDescent="0.3">
      <c r="A47" s="8" t="s">
        <v>107</v>
      </c>
    </row>
    <row r="48" spans="1:1" x14ac:dyDescent="0.3">
      <c r="A48" s="8" t="s">
        <v>108</v>
      </c>
    </row>
    <row r="49" spans="1:1" x14ac:dyDescent="0.3">
      <c r="A49" s="8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4E0A-DB1D-431D-A71D-F741C95598EF}">
  <dimension ref="A1:C21"/>
  <sheetViews>
    <sheetView tabSelected="1" workbookViewId="0">
      <selection activeCell="E19" sqref="E19"/>
    </sheetView>
  </sheetViews>
  <sheetFormatPr defaultRowHeight="14.4" x14ac:dyDescent="0.3"/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5</v>
      </c>
      <c r="B2" t="s">
        <v>6</v>
      </c>
      <c r="C2" t="s">
        <v>7</v>
      </c>
    </row>
    <row r="3" spans="1:3" x14ac:dyDescent="0.3">
      <c r="A3" t="s">
        <v>8</v>
      </c>
      <c r="B3" t="s">
        <v>9</v>
      </c>
      <c r="C3" t="s">
        <v>10</v>
      </c>
    </row>
    <row r="4" spans="1:3" x14ac:dyDescent="0.3">
      <c r="A4" t="s">
        <v>11</v>
      </c>
      <c r="B4" t="s">
        <v>12</v>
      </c>
      <c r="C4" t="s">
        <v>13</v>
      </c>
    </row>
    <row r="5" spans="1:3" x14ac:dyDescent="0.3">
      <c r="A5" t="s">
        <v>14</v>
      </c>
      <c r="B5" t="s">
        <v>15</v>
      </c>
      <c r="C5" t="s">
        <v>16</v>
      </c>
    </row>
    <row r="6" spans="1:3" x14ac:dyDescent="0.3">
      <c r="A6" t="s">
        <v>17</v>
      </c>
      <c r="B6" t="s">
        <v>18</v>
      </c>
      <c r="C6" t="s">
        <v>19</v>
      </c>
    </row>
    <row r="7" spans="1:3" x14ac:dyDescent="0.3">
      <c r="A7" t="s">
        <v>20</v>
      </c>
      <c r="B7" t="s">
        <v>21</v>
      </c>
      <c r="C7" t="s">
        <v>22</v>
      </c>
    </row>
    <row r="8" spans="1:3" x14ac:dyDescent="0.3">
      <c r="A8" t="s">
        <v>23</v>
      </c>
      <c r="B8" t="s">
        <v>24</v>
      </c>
      <c r="C8" t="s">
        <v>25</v>
      </c>
    </row>
    <row r="9" spans="1:3" x14ac:dyDescent="0.3">
      <c r="A9" t="s">
        <v>26</v>
      </c>
      <c r="B9" t="s">
        <v>27</v>
      </c>
      <c r="C9" t="s">
        <v>28</v>
      </c>
    </row>
    <row r="10" spans="1:3" x14ac:dyDescent="0.3">
      <c r="A10" t="s">
        <v>29</v>
      </c>
      <c r="B10" t="s">
        <v>30</v>
      </c>
      <c r="C10" t="s">
        <v>31</v>
      </c>
    </row>
    <row r="11" spans="1:3" x14ac:dyDescent="0.3">
      <c r="A11" t="s">
        <v>32</v>
      </c>
      <c r="B11" t="s">
        <v>33</v>
      </c>
      <c r="C11" t="s">
        <v>34</v>
      </c>
    </row>
    <row r="12" spans="1:3" x14ac:dyDescent="0.3">
      <c r="A12" t="s">
        <v>35</v>
      </c>
      <c r="B12" t="s">
        <v>36</v>
      </c>
      <c r="C12" t="s">
        <v>37</v>
      </c>
    </row>
    <row r="13" spans="1:3" x14ac:dyDescent="0.3">
      <c r="A13" t="s">
        <v>38</v>
      </c>
      <c r="B13" t="s">
        <v>39</v>
      </c>
      <c r="C13" t="s">
        <v>40</v>
      </c>
    </row>
    <row r="14" spans="1:3" x14ac:dyDescent="0.3">
      <c r="A14" t="s">
        <v>41</v>
      </c>
      <c r="B14" t="s">
        <v>42</v>
      </c>
      <c r="C14" t="s">
        <v>43</v>
      </c>
    </row>
    <row r="15" spans="1:3" x14ac:dyDescent="0.3">
      <c r="A15" t="s">
        <v>44</v>
      </c>
      <c r="B15" t="s">
        <v>45</v>
      </c>
      <c r="C15" t="s">
        <v>46</v>
      </c>
    </row>
    <row r="16" spans="1:3" x14ac:dyDescent="0.3">
      <c r="A16" t="s">
        <v>47</v>
      </c>
      <c r="B16" t="s">
        <v>48</v>
      </c>
      <c r="C16" t="s">
        <v>49</v>
      </c>
    </row>
    <row r="17" spans="1:3" x14ac:dyDescent="0.3">
      <c r="A17" t="s">
        <v>50</v>
      </c>
      <c r="B17" t="s">
        <v>51</v>
      </c>
      <c r="C17" t="s">
        <v>52</v>
      </c>
    </row>
    <row r="18" spans="1:3" x14ac:dyDescent="0.3">
      <c r="A18" t="s">
        <v>53</v>
      </c>
      <c r="B18" t="s">
        <v>54</v>
      </c>
      <c r="C18" t="s">
        <v>55</v>
      </c>
    </row>
    <row r="19" spans="1:3" x14ac:dyDescent="0.3">
      <c r="A19" t="s">
        <v>56</v>
      </c>
      <c r="B19" t="s">
        <v>57</v>
      </c>
      <c r="C19" t="s">
        <v>58</v>
      </c>
    </row>
    <row r="20" spans="1:3" x14ac:dyDescent="0.3">
      <c r="A20" t="s">
        <v>59</v>
      </c>
      <c r="B20" t="s">
        <v>60</v>
      </c>
      <c r="C20" t="s">
        <v>61</v>
      </c>
    </row>
    <row r="21" spans="1:3" x14ac:dyDescent="0.3">
      <c r="A21" t="s">
        <v>62</v>
      </c>
      <c r="B21" t="s">
        <v>63</v>
      </c>
      <c r="C2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102F7B-C854-4280-A317-6AE1EB4085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6</vt:i4>
      </vt:variant>
    </vt:vector>
  </HeadingPairs>
  <TitlesOfParts>
    <vt:vector size="6" baseType="lpstr">
      <vt:lpstr>RyhmäOsioArviointi</vt:lpstr>
      <vt:lpstr>Tentti</vt:lpstr>
      <vt:lpstr>KOONTI</vt:lpstr>
      <vt:lpstr>QuizReal</vt:lpstr>
      <vt:lpstr>Discussions</vt:lpstr>
      <vt:lpstr>varasto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Reijonen Pekka</dc:creator>
  <cp:lastModifiedBy>Reijonen Pekka</cp:lastModifiedBy>
  <dcterms:created xsi:type="dcterms:W3CDTF">2024-11-29T07:56:36Z</dcterms:created>
  <dcterms:modified xsi:type="dcterms:W3CDTF">2024-12-01T17:06:42Z</dcterms:modified>
</cp:coreProperties>
</file>