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60" yWindow="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13" i="1"/>
  <c r="B14" i="1"/>
  <c r="D8" i="1"/>
  <c r="B8" i="1"/>
  <c r="D11" i="1"/>
  <c r="D10" i="1"/>
  <c r="D9" i="1"/>
  <c r="B11" i="1"/>
  <c r="B10" i="1"/>
  <c r="B9" i="1"/>
  <c r="E5" i="1"/>
  <c r="C5" i="1"/>
  <c r="F5" i="1"/>
  <c r="F3" i="1"/>
  <c r="E3" i="1"/>
  <c r="C3" i="1"/>
</calcChain>
</file>

<file path=xl/sharedStrings.xml><?xml version="1.0" encoding="utf-8"?>
<sst xmlns="http://schemas.openxmlformats.org/spreadsheetml/2006/main" count="19" uniqueCount="12">
  <si>
    <t>May 2012</t>
  </si>
  <si>
    <t>Mar 2014</t>
  </si>
  <si>
    <t>Variation %</t>
  </si>
  <si>
    <t>-</t>
  </si>
  <si>
    <r>
      <t>No. of products or services containing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" in the description</t>
    </r>
  </si>
  <si>
    <r>
      <t xml:space="preserve">No. of products or services containing the words </t>
    </r>
    <r>
      <rPr>
        <sz val="12"/>
        <color theme="1"/>
        <rFont val="Calibri"/>
        <family val="2"/>
        <scheme val="minor"/>
      </rPr>
      <t>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scheme val="minor"/>
      </rPr>
      <t>" in the description</t>
    </r>
  </si>
  <si>
    <r>
      <t>No. of suppliers whose products contain the words 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scheme val="minor"/>
      </rPr>
      <t>"</t>
    </r>
  </si>
  <si>
    <r>
      <t>No. of suppliers whose products contain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"</t>
    </r>
  </si>
  <si>
    <t>Non-data products and services</t>
  </si>
  <si>
    <t>Data products and services, non open data</t>
  </si>
  <si>
    <t>Open data products</t>
  </si>
  <si>
    <t>Total number of products 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</si>
</sst>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%;\-#,##0%"/>
    <numFmt numFmtId="165" formatCode="0.0%"/>
    <numFmt numFmtId="166" formatCode="0.0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3" fontId="0" fillId="2" borderId="1" xfId="0" applyNumberForma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50" zoomScaleNormal="150" zoomScalePageLayoutView="150" workbookViewId="0">
      <selection activeCell="D2" sqref="D2"/>
    </sheetView>
  </sheetViews>
  <sheetFormatPr baseColWidth="10" defaultRowHeight="15" x14ac:dyDescent="0"/>
  <cols>
    <col min="1" max="1" width="65.83203125" bestFit="1" customWidth="1"/>
    <col min="2" max="2" width="11.33203125" style="3" bestFit="1" customWidth="1"/>
    <col min="3" max="3" width="6.33203125" style="4" customWidth="1"/>
    <col min="4" max="4" width="10.83203125" style="3"/>
    <col min="5" max="5" width="6.33203125" style="4" customWidth="1"/>
    <col min="6" max="6" width="12.6640625" style="1" customWidth="1"/>
  </cols>
  <sheetData>
    <row r="1" spans="1:6" s="2" customFormat="1">
      <c r="A1" s="6"/>
      <c r="B1" s="15" t="s">
        <v>0</v>
      </c>
      <c r="C1" s="15"/>
      <c r="D1" s="15" t="s">
        <v>1</v>
      </c>
      <c r="E1" s="15"/>
      <c r="F1" s="7" t="s">
        <v>2</v>
      </c>
    </row>
    <row r="2" spans="1:6">
      <c r="A2" s="8" t="s">
        <v>11</v>
      </c>
      <c r="B2" s="9">
        <v>1135</v>
      </c>
      <c r="C2" s="10" t="s">
        <v>3</v>
      </c>
      <c r="D2" s="16">
        <v>12754</v>
      </c>
      <c r="E2" s="10" t="s">
        <v>3</v>
      </c>
      <c r="F2" s="11">
        <f>D2/B2-1</f>
        <v>10.237004405286344</v>
      </c>
    </row>
    <row r="3" spans="1:6">
      <c r="A3" s="8" t="s">
        <v>4</v>
      </c>
      <c r="B3" s="9">
        <v>96</v>
      </c>
      <c r="C3" s="12">
        <f>B3/B2</f>
        <v>8.4581497797356825E-2</v>
      </c>
      <c r="D3" s="9">
        <v>2842</v>
      </c>
      <c r="E3" s="12">
        <f>D3/D2</f>
        <v>0.22283205268935236</v>
      </c>
      <c r="F3" s="11">
        <f>D3/B3-1</f>
        <v>28.604166666666668</v>
      </c>
    </row>
    <row r="4" spans="1:6">
      <c r="A4" s="8" t="s">
        <v>7</v>
      </c>
      <c r="B4" s="9">
        <v>58</v>
      </c>
      <c r="C4" s="10" t="s">
        <v>3</v>
      </c>
      <c r="D4" s="9">
        <v>620</v>
      </c>
      <c r="E4" s="10" t="s">
        <v>3</v>
      </c>
      <c r="F4" s="13" t="s">
        <v>3</v>
      </c>
    </row>
    <row r="5" spans="1:6">
      <c r="A5" s="8" t="s">
        <v>5</v>
      </c>
      <c r="B5" s="9">
        <v>1</v>
      </c>
      <c r="C5" s="12">
        <f>B5/B2</f>
        <v>8.81057268722467E-4</v>
      </c>
      <c r="D5" s="9">
        <v>40</v>
      </c>
      <c r="E5" s="12">
        <f>D5/D2</f>
        <v>3.1362709738121373E-3</v>
      </c>
      <c r="F5" s="11">
        <f>D5/B5-1</f>
        <v>39</v>
      </c>
    </row>
    <row r="6" spans="1:6">
      <c r="A6" s="8" t="s">
        <v>6</v>
      </c>
      <c r="B6" s="9">
        <v>1</v>
      </c>
      <c r="C6" s="10" t="s">
        <v>3</v>
      </c>
      <c r="D6" s="9">
        <v>35</v>
      </c>
      <c r="E6" s="10" t="s">
        <v>3</v>
      </c>
      <c r="F6" s="14" t="s">
        <v>3</v>
      </c>
    </row>
    <row r="8" spans="1:6">
      <c r="B8" s="3" t="str">
        <f>B1</f>
        <v>May 2012</v>
      </c>
      <c r="D8" s="3" t="str">
        <f>D1</f>
        <v>Mar 2014</v>
      </c>
    </row>
    <row r="9" spans="1:6">
      <c r="A9" t="s">
        <v>8</v>
      </c>
      <c r="B9" s="3">
        <f>B2-B3</f>
        <v>1039</v>
      </c>
      <c r="D9" s="3">
        <f>D2-D3</f>
        <v>9912</v>
      </c>
    </row>
    <row r="10" spans="1:6">
      <c r="A10" t="s">
        <v>9</v>
      </c>
      <c r="B10" s="3">
        <f>B3-B5</f>
        <v>95</v>
      </c>
      <c r="D10" s="3">
        <f>D3-D5</f>
        <v>2802</v>
      </c>
    </row>
    <row r="11" spans="1:6">
      <c r="A11" t="s">
        <v>10</v>
      </c>
      <c r="B11" s="3">
        <f>B5</f>
        <v>1</v>
      </c>
      <c r="D11" s="3">
        <f>D5</f>
        <v>40</v>
      </c>
    </row>
    <row r="13" spans="1:6">
      <c r="B13" s="5">
        <f>POWER(F2+1,1/22)</f>
        <v>1.1162381031912056</v>
      </c>
    </row>
    <row r="14" spans="1:6">
      <c r="B14" s="5">
        <f>POWER(B13,22)-1</f>
        <v>10.237004405286324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2014-03-17T11:28:05Z</dcterms:created>
  <dcterms:modified xsi:type="dcterms:W3CDTF">2014-03-18T06:33:57Z</dcterms:modified>
</cp:coreProperties>
</file>