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340" yWindow="0" windowWidth="2318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B13" i="1"/>
  <c r="B14" i="1"/>
  <c r="D8" i="1"/>
  <c r="B8" i="1"/>
  <c r="D11" i="1"/>
  <c r="D10" i="1"/>
  <c r="D9" i="1"/>
  <c r="B11" i="1"/>
  <c r="B10" i="1"/>
  <c r="B9" i="1"/>
  <c r="E5" i="1"/>
  <c r="C5" i="1"/>
  <c r="F5" i="1"/>
  <c r="F3" i="1"/>
  <c r="E3" i="1"/>
  <c r="C3" i="1"/>
</calcChain>
</file>

<file path=xl/sharedStrings.xml><?xml version="1.0" encoding="utf-8"?>
<sst xmlns="http://schemas.openxmlformats.org/spreadsheetml/2006/main" count="19" uniqueCount="11">
  <si>
    <t>May 2012</t>
  </si>
  <si>
    <t>Mar 2014</t>
  </si>
  <si>
    <t>Variation %</t>
  </si>
  <si>
    <t>-</t>
  </si>
  <si>
    <r>
      <t>No. of products or services containing the word "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128"/>
        <scheme val="minor"/>
      </rPr>
      <t>" in the description</t>
    </r>
  </si>
  <si>
    <t>Non-data products and services</t>
  </si>
  <si>
    <t>Data products and services, non open data</t>
  </si>
  <si>
    <t>Open data products</t>
  </si>
  <si>
    <t>Total number of products or services</t>
  </si>
  <si>
    <t>No. of suppliers providing the above</t>
  </si>
  <si>
    <r>
      <t>No. of products or services containing the words "</t>
    </r>
    <r>
      <rPr>
        <b/>
        <sz val="12"/>
        <color theme="1"/>
        <rFont val="Calibri"/>
        <family val="2"/>
        <scheme val="minor"/>
      </rPr>
      <t>open data</t>
    </r>
    <r>
      <rPr>
        <sz val="12"/>
        <color theme="1"/>
        <rFont val="Calibri"/>
        <family val="2"/>
        <charset val="128"/>
        <scheme val="minor"/>
      </rPr>
      <t>" in the description and that appear to be genuine users of open data or having a proposition strongly centred around open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</si>
</sst>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+#,##0%;\-#,##0%"/>
    <numFmt numFmtId="165" formatCode="0.0%"/>
    <numFmt numFmtId="166" formatCode="0.0000%"/>
  </numFmts>
  <fonts count="5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9" fontId="0" fillId="0" borderId="1" xfId="0" quotePrefix="1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1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vertical="top"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50" zoomScaleNormal="150" zoomScalePageLayoutView="150" workbookViewId="0">
      <selection activeCell="A13" sqref="A13"/>
    </sheetView>
  </sheetViews>
  <sheetFormatPr baseColWidth="10" defaultRowHeight="15" x14ac:dyDescent="0"/>
  <cols>
    <col min="1" max="1" width="65.83203125" style="17" bestFit="1" customWidth="1"/>
    <col min="2" max="2" width="11.33203125" style="3" bestFit="1" customWidth="1"/>
    <col min="3" max="3" width="6.33203125" style="4" customWidth="1"/>
    <col min="4" max="4" width="10.83203125" style="3"/>
    <col min="5" max="5" width="6.33203125" style="4" customWidth="1"/>
    <col min="6" max="6" width="12.6640625" style="1" customWidth="1"/>
  </cols>
  <sheetData>
    <row r="1" spans="1:6" s="2" customFormat="1">
      <c r="A1" s="15"/>
      <c r="B1" s="14" t="s">
        <v>0</v>
      </c>
      <c r="C1" s="14"/>
      <c r="D1" s="14" t="s">
        <v>1</v>
      </c>
      <c r="E1" s="14"/>
      <c r="F1" s="6" t="s">
        <v>2</v>
      </c>
    </row>
    <row r="2" spans="1:6">
      <c r="A2" s="16" t="s">
        <v>8</v>
      </c>
      <c r="B2" s="7">
        <v>1135</v>
      </c>
      <c r="C2" s="8" t="s">
        <v>3</v>
      </c>
      <c r="D2" s="13">
        <v>12750</v>
      </c>
      <c r="E2" s="8" t="s">
        <v>3</v>
      </c>
      <c r="F2" s="9">
        <f>D2/B2-1</f>
        <v>10.233480176211454</v>
      </c>
    </row>
    <row r="3" spans="1:6">
      <c r="A3" s="16" t="s">
        <v>4</v>
      </c>
      <c r="B3" s="7">
        <v>96</v>
      </c>
      <c r="C3" s="10">
        <f>B3/B2</f>
        <v>8.4581497797356825E-2</v>
      </c>
      <c r="D3" s="13">
        <v>3116</v>
      </c>
      <c r="E3" s="10">
        <f>D3/D2</f>
        <v>0.2443921568627451</v>
      </c>
      <c r="F3" s="9">
        <f>D3/B3-1</f>
        <v>31.458333333333336</v>
      </c>
    </row>
    <row r="4" spans="1:6">
      <c r="A4" s="16" t="s">
        <v>9</v>
      </c>
      <c r="B4" s="7">
        <v>58</v>
      </c>
      <c r="C4" s="8" t="s">
        <v>3</v>
      </c>
      <c r="D4" s="13">
        <v>656</v>
      </c>
      <c r="E4" s="8" t="s">
        <v>3</v>
      </c>
      <c r="F4" s="11" t="s">
        <v>3</v>
      </c>
    </row>
    <row r="5" spans="1:6" ht="45">
      <c r="A5" s="16" t="s">
        <v>10</v>
      </c>
      <c r="B5" s="7">
        <v>1</v>
      </c>
      <c r="C5" s="10">
        <f>B5/B2</f>
        <v>8.81057268722467E-4</v>
      </c>
      <c r="D5" s="13">
        <v>22</v>
      </c>
      <c r="E5" s="10">
        <f>D5/D2</f>
        <v>1.7254901960784314E-3</v>
      </c>
      <c r="F5" s="9">
        <f>D5/B5-1</f>
        <v>21</v>
      </c>
    </row>
    <row r="6" spans="1:6">
      <c r="A6" s="16" t="s">
        <v>9</v>
      </c>
      <c r="B6" s="7">
        <v>1</v>
      </c>
      <c r="C6" s="8" t="s">
        <v>3</v>
      </c>
      <c r="D6" s="13">
        <v>12</v>
      </c>
      <c r="E6" s="8" t="s">
        <v>3</v>
      </c>
      <c r="F6" s="12" t="s">
        <v>3</v>
      </c>
    </row>
    <row r="7" spans="1:6" s="17" customFormat="1" ht="28" customHeight="1">
      <c r="A7" s="18"/>
      <c r="B7" s="18"/>
      <c r="C7" s="18"/>
      <c r="D7" s="18"/>
      <c r="E7" s="18"/>
      <c r="F7" s="18"/>
    </row>
    <row r="8" spans="1:6">
      <c r="B8" s="3" t="str">
        <f>B1</f>
        <v>May 2012</v>
      </c>
      <c r="D8" s="3" t="str">
        <f>D1</f>
        <v>Mar 2014</v>
      </c>
    </row>
    <row r="9" spans="1:6">
      <c r="A9" s="17" t="s">
        <v>5</v>
      </c>
      <c r="B9" s="3">
        <f>B2-B3</f>
        <v>1039</v>
      </c>
      <c r="D9" s="3">
        <f>D2-D3</f>
        <v>9634</v>
      </c>
    </row>
    <row r="10" spans="1:6">
      <c r="A10" s="17" t="s">
        <v>6</v>
      </c>
      <c r="B10" s="3">
        <f>B3-B5</f>
        <v>95</v>
      </c>
      <c r="D10" s="3">
        <f>D3-D5</f>
        <v>3094</v>
      </c>
    </row>
    <row r="11" spans="1:6">
      <c r="A11" s="17" t="s">
        <v>7</v>
      </c>
      <c r="B11" s="3">
        <f>B5</f>
        <v>1</v>
      </c>
      <c r="D11" s="3">
        <f>D5</f>
        <v>22</v>
      </c>
    </row>
    <row r="13" spans="1:6">
      <c r="B13" s="5">
        <f>POWER(F2+1,1/22)</f>
        <v>1.1162221879671452</v>
      </c>
    </row>
    <row r="14" spans="1:6">
      <c r="B14" s="5">
        <f>POWER(B13,22)-1</f>
        <v>10.233480176211474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2014-03-17T11:28:05Z</dcterms:created>
  <dcterms:modified xsi:type="dcterms:W3CDTF">2014-03-23T18:38:51Z</dcterms:modified>
</cp:coreProperties>
</file>