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assim" sheetId="1" r:id="rId4"/>
    <sheet name="Suivi budget" sheetId="2" r:id="rId5"/>
    <sheet name="Feuil1" sheetId="3" r:id="rId6"/>
    <sheet name="Thomas " sheetId="4" r:id="rId7"/>
  </sheets>
</workbook>
</file>

<file path=xl/sharedStrings.xml><?xml version="1.0" encoding="utf-8"?>
<sst xmlns="http://schemas.openxmlformats.org/spreadsheetml/2006/main" uniqueCount="90">
  <si>
    <t>Suivi du budget</t>
  </si>
  <si>
    <r>
      <rPr>
        <b val="1"/>
        <sz val="16"/>
        <color indexed="8"/>
        <rFont val="Calibri"/>
      </rPr>
      <t xml:space="preserve">Commentaires : 
</t>
    </r>
    <r>
      <rPr>
        <sz val="16"/>
        <color indexed="8"/>
        <rFont val="Calibri"/>
      </rPr>
      <t xml:space="preserve">- J'ai pas pris en compte l'argent déjà présent sur le compte car l'objectif est d'arrivé à 5000e en partant de rien.
</t>
    </r>
    <r>
      <rPr>
        <sz val="16"/>
        <color indexed="8"/>
        <rFont val="Calibri"/>
      </rPr>
      <t>- Intéressant de mettre en place un système avec condition. Par exemple si les dépenses alimentaires par semaine dépassent 150e la case devient devient rouge. A nous de fixer les dépenses max pour chaques catégories</t>
    </r>
    <r>
      <rPr>
        <b val="1"/>
        <sz val="16"/>
        <color indexed="8"/>
        <rFont val="Calibri"/>
      </rPr>
      <t>.</t>
    </r>
  </si>
  <si>
    <t xml:space="preserve">Revenue Fixe sur le mois </t>
  </si>
  <si>
    <t>Dépenses Fixes sur le mois</t>
  </si>
  <si>
    <t>Objectif</t>
  </si>
  <si>
    <t xml:space="preserve">Salaire alternance </t>
  </si>
  <si>
    <t xml:space="preserve">Loyer </t>
  </si>
  <si>
    <t xml:space="preserve">Fin Décembre </t>
  </si>
  <si>
    <t>Abonnement téléphone</t>
  </si>
  <si>
    <t>Abonnement TV</t>
  </si>
  <si>
    <t xml:space="preserve">Récapticulatif fin de mois </t>
  </si>
  <si>
    <t>Transport</t>
  </si>
  <si>
    <t xml:space="preserve">Septembre </t>
  </si>
  <si>
    <t>Abonnement sport</t>
  </si>
  <si>
    <t>Octobre</t>
  </si>
  <si>
    <t xml:space="preserve">Total </t>
  </si>
  <si>
    <t xml:space="preserve">Novembre </t>
  </si>
  <si>
    <t>Décembre</t>
  </si>
  <si>
    <t>Objectif atteint</t>
  </si>
  <si>
    <t>SEPTEMBRE</t>
  </si>
  <si>
    <t>Semaine 35</t>
  </si>
  <si>
    <t>Semaine 36</t>
  </si>
  <si>
    <t>Semaine 37</t>
  </si>
  <si>
    <t>Semaine 38</t>
  </si>
  <si>
    <t>Semaine 39</t>
  </si>
  <si>
    <t>Revenue Variable sur la semaine</t>
  </si>
  <si>
    <t>Dépenses Variables sur la semaine</t>
  </si>
  <si>
    <t>Argent de côté sur la semaine</t>
  </si>
  <si>
    <t xml:space="preserve">Uber eat </t>
  </si>
  <si>
    <t>Alimentation</t>
  </si>
  <si>
    <t>Vêtement</t>
  </si>
  <si>
    <t xml:space="preserve">Cigarettes </t>
  </si>
  <si>
    <t>Bars</t>
  </si>
  <si>
    <t xml:space="preserve">Autres </t>
  </si>
  <si>
    <t>OCTOBRE</t>
  </si>
  <si>
    <t>Semaine 40</t>
  </si>
  <si>
    <t>Semaine 41</t>
  </si>
  <si>
    <t>Semaine 42</t>
  </si>
  <si>
    <t>Semaine 43</t>
  </si>
  <si>
    <t>Semaine 44</t>
  </si>
  <si>
    <t>Semaine 45</t>
  </si>
  <si>
    <t>Semaine 46</t>
  </si>
  <si>
    <t>Semaine 47</t>
  </si>
  <si>
    <t>Semaine 48</t>
  </si>
  <si>
    <t>Semaine 49</t>
  </si>
  <si>
    <t>Semaine 50</t>
  </si>
  <si>
    <t>Semaine 51</t>
  </si>
  <si>
    <t>Semaine 52</t>
  </si>
  <si>
    <t>date</t>
  </si>
  <si>
    <t>ID</t>
  </si>
  <si>
    <t>name</t>
  </si>
  <si>
    <t>type</t>
  </si>
  <si>
    <t>credit</t>
  </si>
  <si>
    <t>debit</t>
  </si>
  <si>
    <t xml:space="preserve">Loyer août </t>
  </si>
  <si>
    <t>loyer</t>
  </si>
  <si>
    <t xml:space="preserve">Netflix </t>
  </si>
  <si>
    <t>abonnement</t>
  </si>
  <si>
    <t xml:space="preserve">Freebox </t>
  </si>
  <si>
    <t xml:space="preserve">leclerc </t>
  </si>
  <si>
    <t>course</t>
  </si>
  <si>
    <t xml:space="preserve">Payement stage </t>
  </si>
  <si>
    <t>Salaire</t>
  </si>
  <si>
    <t>virement parents</t>
  </si>
  <si>
    <t>Virement</t>
  </si>
  <si>
    <t xml:space="preserve">le môme </t>
  </si>
  <si>
    <t>restauration</t>
  </si>
  <si>
    <t xml:space="preserve">uber eats </t>
  </si>
  <si>
    <t xml:space="preserve">Pumpkin </t>
  </si>
  <si>
    <t>remboursement</t>
  </si>
  <si>
    <t>Tabac</t>
  </si>
  <si>
    <t>divertissement</t>
  </si>
  <si>
    <t xml:space="preserve">basic fit </t>
  </si>
  <si>
    <t xml:space="preserve">cinéma </t>
  </si>
  <si>
    <t>zara</t>
  </si>
  <si>
    <t>shopping</t>
  </si>
  <si>
    <t xml:space="preserve">essence </t>
  </si>
  <si>
    <t>transport</t>
  </si>
  <si>
    <t xml:space="preserve">RATP </t>
  </si>
  <si>
    <t xml:space="preserve">Le Mok </t>
  </si>
  <si>
    <t>tacos</t>
  </si>
  <si>
    <t>levi's</t>
  </si>
  <si>
    <t>bar</t>
  </si>
  <si>
    <t>adidas</t>
  </si>
  <si>
    <t xml:space="preserve">Loyer novembre </t>
  </si>
  <si>
    <t>Fouqette</t>
  </si>
  <si>
    <t xml:space="preserve">Loyer décembre </t>
  </si>
  <si>
    <t>Pizza de la mama</t>
  </si>
  <si>
    <t>Didi clopes</t>
  </si>
  <si>
    <r>
      <rPr>
        <b val="1"/>
        <sz val="16"/>
        <color indexed="8"/>
        <rFont val="Calibri"/>
      </rPr>
      <t xml:space="preserve">Commentaires : 
</t>
    </r>
    <r>
      <rPr>
        <sz val="16"/>
        <color indexed="8"/>
        <rFont val="Calibri"/>
      </rPr>
      <t xml:space="preserve">- J'ai pas pris en compte l'argent déjà présent sur le compte car l'objectif est d'arrivé à 5000e en partant de rien.
</t>
    </r>
    <r>
      <rPr>
        <sz val="16"/>
        <color indexed="8"/>
        <rFont val="Calibri"/>
      </rPr>
      <t>- Intéressant de mettre en place un système avec condition. Par exemple si les dépenses alimentaires par semaine dépassent 150e la case devient devient rouge. A nous de fixer les dépenses max pour chaques catégories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</si>
</sst>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&quot; €&quot;"/>
  </numFmts>
  <fonts count="8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6"/>
      <color indexed="8"/>
      <name val="Calibri"/>
    </font>
    <font>
      <sz val="16"/>
      <color indexed="8"/>
      <name val="Calibri"/>
    </font>
    <font>
      <b val="1"/>
      <sz val="14"/>
      <color indexed="8"/>
      <name val="Calibri"/>
    </font>
    <font>
      <sz val="14"/>
      <color indexed="8"/>
      <name val="Calibri"/>
    </font>
    <font>
      <b val="1"/>
      <sz val="12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center"/>
    </xf>
    <xf numFmtId="0" fontId="3" fillId="3" borderId="5" applyNumberFormat="0" applyFont="1" applyFill="1" applyBorder="1" applyAlignment="1" applyProtection="0">
      <alignment horizontal="center" vertical="center"/>
    </xf>
    <xf numFmtId="0" fontId="3" fillId="3" borderId="6" applyNumberFormat="0" applyFont="1" applyFill="1" applyBorder="1" applyAlignment="1" applyProtection="0">
      <alignment horizontal="center" vertical="center"/>
    </xf>
    <xf numFmtId="0" fontId="3" fillId="2" borderId="7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horizontal="center" vertical="bottom"/>
    </xf>
    <xf numFmtId="0" fontId="3" fillId="2" borderId="9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49" fontId="3" fillId="2" borderId="10" applyNumberFormat="1" applyFont="1" applyFill="1" applyBorder="1" applyAlignment="1" applyProtection="0">
      <alignment horizontal="left" vertical="top" wrapText="1"/>
    </xf>
    <xf numFmtId="0" fontId="3" fillId="2" borderId="9" applyNumberFormat="0" applyFont="1" applyFill="1" applyBorder="1" applyAlignment="1" applyProtection="0">
      <alignment horizontal="left" vertical="top"/>
    </xf>
    <xf numFmtId="0" fontId="3" fillId="2" borderId="11" applyNumberFormat="0" applyFont="1" applyFill="1" applyBorder="1" applyAlignment="1" applyProtection="0">
      <alignment horizontal="left" vertical="top"/>
    </xf>
    <xf numFmtId="0" fontId="0" fillId="2" borderId="7" applyNumberFormat="0" applyFont="1" applyFill="1" applyBorder="1" applyAlignment="1" applyProtection="0">
      <alignment vertical="bottom"/>
    </xf>
    <xf numFmtId="49" fontId="5" fillId="4" borderId="12" applyNumberFormat="1" applyFont="1" applyFill="1" applyBorder="1" applyAlignment="1" applyProtection="0">
      <alignment horizontal="center" vertical="bottom"/>
    </xf>
    <xf numFmtId="0" fontId="5" fillId="4" borderId="13" applyNumberFormat="0" applyFont="1" applyFill="1" applyBorder="1" applyAlignment="1" applyProtection="0">
      <alignment horizontal="center" vertical="bottom"/>
    </xf>
    <xf numFmtId="0" fontId="3" fillId="2" borderId="14" applyNumberFormat="0" applyFont="1" applyFill="1" applyBorder="1" applyAlignment="1" applyProtection="0">
      <alignment horizontal="center" vertical="bottom"/>
    </xf>
    <xf numFmtId="49" fontId="5" fillId="4" borderId="12" applyNumberFormat="1" applyFont="1" applyFill="1" applyBorder="1" applyAlignment="1" applyProtection="0">
      <alignment horizontal="center" vertical="center"/>
    </xf>
    <xf numFmtId="0" fontId="5" fillId="4" borderId="13" applyNumberFormat="0" applyFont="1" applyFill="1" applyBorder="1" applyAlignment="1" applyProtection="0">
      <alignment horizontal="center" vertical="center"/>
    </xf>
    <xf numFmtId="0" fontId="3" fillId="2" borderId="7" applyNumberFormat="0" applyFont="1" applyFill="1" applyBorder="1" applyAlignment="1" applyProtection="0">
      <alignment horizontal="left" vertical="top"/>
    </xf>
    <xf numFmtId="0" fontId="3" fillId="2" borderId="1" applyNumberFormat="0" applyFont="1" applyFill="1" applyBorder="1" applyAlignment="1" applyProtection="0">
      <alignment horizontal="left" vertical="top"/>
    </xf>
    <xf numFmtId="0" fontId="3" fillId="2" borderId="3" applyNumberFormat="0" applyFont="1" applyFill="1" applyBorder="1" applyAlignment="1" applyProtection="0">
      <alignment horizontal="left" vertical="top"/>
    </xf>
    <xf numFmtId="49" fontId="0" fillId="2" borderId="15" applyNumberFormat="1" applyFont="1" applyFill="1" applyBorder="1" applyAlignment="1" applyProtection="0">
      <alignment horizontal="left" vertical="bottom"/>
    </xf>
    <xf numFmtId="59" fontId="0" fillId="2" borderId="16" applyNumberFormat="1" applyFont="1" applyFill="1" applyBorder="1" applyAlignment="1" applyProtection="0">
      <alignment horizontal="center" vertical="bottom"/>
    </xf>
    <xf numFmtId="49" fontId="0" fillId="2" borderId="12" applyNumberFormat="1" applyFont="1" applyFill="1" applyBorder="1" applyAlignment="1" applyProtection="0">
      <alignment horizontal="center" vertical="center"/>
    </xf>
    <xf numFmtId="59" fontId="0" fillId="2" borderId="13" applyNumberFormat="1" applyFont="1" applyFill="1" applyBorder="1" applyAlignment="1" applyProtection="0">
      <alignment horizontal="center" vertical="center"/>
    </xf>
    <xf numFmtId="0" fontId="0" fillId="2" borderId="17" applyNumberFormat="0" applyFont="1" applyFill="1" applyBorder="1" applyAlignment="1" applyProtection="0">
      <alignment horizontal="left" vertical="bottom"/>
    </xf>
    <xf numFmtId="59" fontId="0" fillId="2" borderId="18" applyNumberFormat="1" applyFont="1" applyFill="1" applyBorder="1" applyAlignment="1" applyProtection="0">
      <alignment horizontal="center" vertical="bottom"/>
    </xf>
    <xf numFmtId="49" fontId="0" fillId="2" borderId="17" applyNumberFormat="1" applyFont="1" applyFill="1" applyBorder="1" applyAlignment="1" applyProtection="0">
      <alignment horizontal="left" vertical="bottom"/>
    </xf>
    <xf numFmtId="0" fontId="3" fillId="2" borderId="7" applyNumberFormat="0" applyFont="1" applyFill="1" applyBorder="1" applyAlignment="1" applyProtection="0">
      <alignment horizontal="center" vertical="bottom"/>
    </xf>
    <xf numFmtId="0" fontId="0" fillId="2" borderId="18" applyNumberFormat="0" applyFont="1" applyFill="1" applyBorder="1" applyAlignment="1" applyProtection="0">
      <alignment horizontal="center" vertical="bottom"/>
    </xf>
    <xf numFmtId="49" fontId="3" fillId="4" borderId="15" applyNumberFormat="1" applyFont="1" applyFill="1" applyBorder="1" applyAlignment="1" applyProtection="0">
      <alignment horizontal="center" vertical="bottom"/>
    </xf>
    <xf numFmtId="0" fontId="3" fillId="4" borderId="16" applyNumberFormat="0" applyFont="1" applyFill="1" applyBorder="1" applyAlignment="1" applyProtection="0">
      <alignment horizontal="center"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49" fontId="6" fillId="2" borderId="17" applyNumberFormat="1" applyFont="1" applyFill="1" applyBorder="1" applyAlignment="1" applyProtection="0">
      <alignment horizontal="left" vertical="bottom"/>
    </xf>
    <xf numFmtId="59" fontId="6" fillId="2" borderId="18" applyNumberFormat="1" applyFont="1" applyFill="1" applyBorder="1" applyAlignment="1" applyProtection="0">
      <alignment horizontal="center" vertical="bottom"/>
    </xf>
    <xf numFmtId="0" fontId="3" fillId="2" borderId="21" applyNumberFormat="0" applyFont="1" applyFill="1" applyBorder="1" applyAlignment="1" applyProtection="0">
      <alignment horizontal="left" vertical="top"/>
    </xf>
    <xf numFmtId="0" fontId="3" fillId="2" borderId="2" applyNumberFormat="0" applyFont="1" applyFill="1" applyBorder="1" applyAlignment="1" applyProtection="0">
      <alignment horizontal="left" vertical="top"/>
    </xf>
    <xf numFmtId="0" fontId="3" fillId="2" borderId="22" applyNumberFormat="0" applyFont="1" applyFill="1" applyBorder="1" applyAlignment="1" applyProtection="0">
      <alignment horizontal="left" vertical="top"/>
    </xf>
    <xf numFmtId="49" fontId="0" fillId="2" borderId="23" applyNumberFormat="1" applyFont="1" applyFill="1" applyBorder="1" applyAlignment="1" applyProtection="0">
      <alignment horizontal="center" vertical="bottom"/>
    </xf>
    <xf numFmtId="59" fontId="0" fillId="2" borderId="24" applyNumberFormat="1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horizontal="center" vertical="bottom"/>
    </xf>
    <xf numFmtId="59" fontId="0" fillId="2" borderId="9" applyNumberFormat="1" applyFont="1" applyFill="1" applyBorder="1" applyAlignment="1" applyProtection="0">
      <alignment horizontal="center" vertical="bottom"/>
    </xf>
    <xf numFmtId="49" fontId="5" fillId="2" borderId="23" applyNumberFormat="1" applyFont="1" applyFill="1" applyBorder="1" applyAlignment="1" applyProtection="0">
      <alignment horizontal="center" vertical="bottom"/>
    </xf>
    <xf numFmtId="59" fontId="5" fillId="2" borderId="24" applyNumberFormat="1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/>
    </xf>
    <xf numFmtId="59" fontId="0" fillId="2" borderId="1" applyNumberFormat="1" applyFont="1" applyFill="1" applyBorder="1" applyAlignment="1" applyProtection="0">
      <alignment horizontal="center" vertical="bottom"/>
    </xf>
    <xf numFmtId="49" fontId="5" fillId="5" borderId="12" applyNumberFormat="1" applyFont="1" applyFill="1" applyBorder="1" applyAlignment="1" applyProtection="0">
      <alignment horizontal="center" vertical="bottom"/>
    </xf>
    <xf numFmtId="0" fontId="5" fillId="5" borderId="25" applyNumberFormat="0" applyFont="1" applyFill="1" applyBorder="1" applyAlignment="1" applyProtection="0">
      <alignment horizontal="center" vertical="bottom"/>
    </xf>
    <xf numFmtId="0" fontId="5" fillId="5" borderId="13" applyNumberFormat="0" applyFont="1" applyFill="1" applyBorder="1" applyAlignment="1" applyProtection="0">
      <alignment horizontal="center" vertical="bottom"/>
    </xf>
    <xf numFmtId="49" fontId="7" fillId="6" borderId="12" applyNumberFormat="1" applyFont="1" applyFill="1" applyBorder="1" applyAlignment="1" applyProtection="0">
      <alignment horizontal="center" vertical="bottom"/>
    </xf>
    <xf numFmtId="0" fontId="7" fillId="6" borderId="25" applyNumberFormat="0" applyFont="1" applyFill="1" applyBorder="1" applyAlignment="1" applyProtection="0">
      <alignment horizontal="center" vertical="bottom"/>
    </xf>
    <xf numFmtId="49" fontId="7" fillId="6" borderId="25" applyNumberFormat="1" applyFont="1" applyFill="1" applyBorder="1" applyAlignment="1" applyProtection="0">
      <alignment horizontal="center" vertical="bottom"/>
    </xf>
    <xf numFmtId="0" fontId="7" fillId="6" borderId="13" applyNumberFormat="0" applyFont="1" applyFill="1" applyBorder="1" applyAlignment="1" applyProtection="0">
      <alignment horizontal="center" vertical="bottom"/>
    </xf>
    <xf numFmtId="49" fontId="7" fillId="6" borderId="15" applyNumberFormat="1" applyFont="1" applyFill="1" applyBorder="1" applyAlignment="1" applyProtection="0">
      <alignment horizontal="center" vertical="bottom"/>
    </xf>
    <xf numFmtId="0" fontId="7" fillId="6" borderId="26" applyNumberFormat="0" applyFont="1" applyFill="1" applyBorder="1" applyAlignment="1" applyProtection="0">
      <alignment horizontal="center" vertical="bottom"/>
    </xf>
    <xf numFmtId="49" fontId="7" fillId="6" borderId="26" applyNumberFormat="1" applyFont="1" applyFill="1" applyBorder="1" applyAlignment="1" applyProtection="0">
      <alignment horizontal="center" vertical="bottom"/>
    </xf>
    <xf numFmtId="59" fontId="0" fillId="2" borderId="27" applyNumberFormat="1" applyFont="1" applyFill="1" applyBorder="1" applyAlignment="1" applyProtection="0">
      <alignment horizontal="center" vertical="bottom"/>
    </xf>
    <xf numFmtId="49" fontId="0" fillId="2" borderId="27" applyNumberFormat="1" applyFont="1" applyFill="1" applyBorder="1" applyAlignment="1" applyProtection="0">
      <alignment horizontal="left" vertical="bottom"/>
    </xf>
    <xf numFmtId="59" fontId="7" fillId="2" borderId="27" applyNumberFormat="1" applyFont="1" applyFill="1" applyBorder="1" applyAlignment="1" applyProtection="0">
      <alignment horizontal="center" vertical="center"/>
    </xf>
    <xf numFmtId="59" fontId="7" fillId="2" borderId="18" applyNumberFormat="1" applyFont="1" applyFill="1" applyBorder="1" applyAlignment="1" applyProtection="0">
      <alignment horizontal="center" vertical="center"/>
    </xf>
    <xf numFmtId="0" fontId="0" fillId="2" borderId="27" applyNumberFormat="0" applyFont="1" applyFill="1" applyBorder="1" applyAlignment="1" applyProtection="0">
      <alignment horizontal="left"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horizontal="center" vertical="bottom"/>
    </xf>
    <xf numFmtId="0" fontId="0" fillId="2" borderId="27" applyNumberFormat="0" applyFont="1" applyFill="1" applyBorder="1" applyAlignment="1" applyProtection="0">
      <alignment vertical="bottom"/>
    </xf>
    <xf numFmtId="59" fontId="0" fillId="2" borderId="28" applyNumberFormat="1" applyFont="1" applyFill="1" applyBorder="1" applyAlignment="1" applyProtection="0">
      <alignment horizontal="center" vertical="bottom"/>
    </xf>
    <xf numFmtId="49" fontId="0" fillId="2" borderId="28" applyNumberFormat="1" applyFont="1" applyFill="1" applyBorder="1" applyAlignment="1" applyProtection="0">
      <alignment horizontal="center" vertical="bottom"/>
    </xf>
    <xf numFmtId="59" fontId="7" fillId="2" borderId="28" applyNumberFormat="1" applyFont="1" applyFill="1" applyBorder="1" applyAlignment="1" applyProtection="0">
      <alignment horizontal="center" vertical="center"/>
    </xf>
    <xf numFmtId="59" fontId="7" fillId="2" borderId="24" applyNumberFormat="1" applyFont="1" applyFill="1" applyBorder="1" applyAlignment="1" applyProtection="0">
      <alignment horizontal="center" vertical="center"/>
    </xf>
    <xf numFmtId="49" fontId="5" fillId="5" borderId="4" applyNumberFormat="1" applyFont="1" applyFill="1" applyBorder="1" applyAlignment="1" applyProtection="0">
      <alignment horizontal="center" vertical="bottom"/>
    </xf>
    <xf numFmtId="0" fontId="5" fillId="5" borderId="5" applyNumberFormat="0" applyFont="1" applyFill="1" applyBorder="1" applyAlignment="1" applyProtection="0">
      <alignment horizontal="center" vertical="bottom"/>
    </xf>
    <xf numFmtId="0" fontId="5" fillId="5" borderId="6" applyNumberFormat="0" applyFont="1" applyFill="1" applyBorder="1" applyAlignment="1" applyProtection="0">
      <alignment horizontal="center" vertical="bottom"/>
    </xf>
    <xf numFmtId="0" fontId="5" fillId="2" borderId="7" applyNumberFormat="0" applyFont="1" applyFill="1" applyBorder="1" applyAlignment="1" applyProtection="0">
      <alignment vertical="bottom"/>
    </xf>
    <xf numFmtId="0" fontId="5" fillId="2" borderId="1" applyNumberFormat="0" applyFont="1" applyFill="1" applyBorder="1" applyAlignment="1" applyProtection="0">
      <alignment vertical="bottom"/>
    </xf>
    <xf numFmtId="0" fontId="7" fillId="2" borderId="7" applyNumberFormat="0" applyFont="1" applyFill="1" applyBorder="1" applyAlignment="1" applyProtection="0">
      <alignment horizontal="center" vertical="bottom"/>
    </xf>
    <xf numFmtId="0" fontId="7" fillId="2" borderId="1" applyNumberFormat="0" applyFont="1" applyFill="1" applyBorder="1" applyAlignment="1" applyProtection="0">
      <alignment horizontal="center" vertical="bottom"/>
    </xf>
    <xf numFmtId="49" fontId="7" fillId="6" borderId="16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horizontal="left" vertical="bottom"/>
    </xf>
    <xf numFmtId="59" fontId="7" fillId="2" borderId="1" applyNumberFormat="1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fillId="2" borderId="27" applyNumberFormat="1" applyFont="1" applyFill="1" applyBorder="1" applyAlignment="1" applyProtection="0">
      <alignment vertical="bottom"/>
    </xf>
    <xf numFmtId="14" fontId="0" fillId="2" borderId="27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006100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4c6e7"/>
      <rgbColor rgb="ffbfbfbf"/>
      <rgbColor rgb="00000000"/>
      <rgbColor rgb="ffc6efce"/>
      <rgbColor rgb="ff006100"/>
      <rgbColor rgb="ffffc7ce"/>
      <rgbColor rgb="ff9c0006"/>
      <rgbColor rgb="ffd9e2f3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819058</xdr:colOff>
      <xdr:row>0</xdr:row>
      <xdr:rowOff>110435</xdr:rowOff>
    </xdr:from>
    <xdr:to>
      <xdr:col>2</xdr:col>
      <xdr:colOff>1221242</xdr:colOff>
      <xdr:row>3</xdr:row>
      <xdr:rowOff>35890</xdr:rowOff>
    </xdr:to>
    <xdr:pic>
      <xdr:nvPicPr>
        <xdr:cNvPr id="2" name="Image 1" descr="Imag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644558" y="110434"/>
          <a:ext cx="1227685" cy="51600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819058</xdr:colOff>
      <xdr:row>0</xdr:row>
      <xdr:rowOff>110435</xdr:rowOff>
    </xdr:from>
    <xdr:to>
      <xdr:col>2</xdr:col>
      <xdr:colOff>1221242</xdr:colOff>
      <xdr:row>3</xdr:row>
      <xdr:rowOff>35890</xdr:rowOff>
    </xdr:to>
    <xdr:pic>
      <xdr:nvPicPr>
        <xdr:cNvPr id="4" name="Image 1" descr="Imag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644558" y="110434"/>
          <a:ext cx="1227685" cy="51600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A64"/>
  <sheetViews>
    <sheetView workbookViewId="0" showGridLines="0" defaultGridColor="1"/>
  </sheetViews>
  <sheetFormatPr defaultColWidth="10.8333" defaultRowHeight="15.5" customHeight="1" outlineLevelRow="0" outlineLevelCol="0"/>
  <cols>
    <col min="1" max="2" width="10.8516" style="1" customWidth="1"/>
    <col min="3" max="3" width="19.1719" style="1" customWidth="1"/>
    <col min="4" max="4" width="17.6719" style="1" customWidth="1"/>
    <col min="5" max="5" width="15.3516" style="1" customWidth="1"/>
    <col min="6" max="6" width="24.6719" style="1" customWidth="1"/>
    <col min="7" max="7" width="29.6719" style="1" customWidth="1"/>
    <col min="8" max="8" width="14.1719" style="1" customWidth="1"/>
    <col min="9" max="9" width="25.5" style="1" customWidth="1"/>
    <col min="10" max="10" width="15.8516" style="1" customWidth="1"/>
    <col min="11" max="11" width="25.6719" style="1" customWidth="1"/>
    <col min="12" max="12" width="29.6719" style="1" customWidth="1"/>
    <col min="13" max="13" width="16.3516" style="1" customWidth="1"/>
    <col min="14" max="14" width="17.8516" style="1" customWidth="1"/>
    <col min="15" max="15" width="18.8516" style="1" customWidth="1"/>
    <col min="16" max="16" width="21.8516" style="1" customWidth="1"/>
    <col min="17" max="17" width="29.6719" style="1" customWidth="1"/>
    <col min="18" max="18" width="17.3516" style="1" customWidth="1"/>
    <col min="19" max="19" width="18.8516" style="1" customWidth="1"/>
    <col min="20" max="20" width="19" style="1" customWidth="1"/>
    <col min="21" max="21" width="18.5" style="1" customWidth="1"/>
    <col min="22" max="22" width="29.6719" style="1" customWidth="1"/>
    <col min="23" max="23" width="16.8516" style="1" customWidth="1"/>
    <col min="24" max="24" width="19.5" style="1" customWidth="1"/>
    <col min="25" max="25" width="18.6719" style="1" customWidth="1"/>
    <col min="26" max="26" width="18.5" style="1" customWidth="1"/>
    <col min="27" max="27" width="29.6719" style="1" customWidth="1"/>
    <col min="28" max="16384" width="10.8516" style="1" customWidth="1"/>
  </cols>
  <sheetData>
    <row r="1" ht="15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6" customHeight="1">
      <c r="A4" s="2"/>
      <c r="B4" s="2"/>
      <c r="C4" s="3"/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21.5" customHeight="1">
      <c r="A5" s="2"/>
      <c r="B5" s="4"/>
      <c r="C5" t="s" s="5">
        <v>0</v>
      </c>
      <c r="D5" s="6"/>
      <c r="E5" s="6"/>
      <c r="F5" s="6"/>
      <c r="G5" s="6"/>
      <c r="H5" s="6"/>
      <c r="I5" s="6"/>
      <c r="J5" s="7"/>
      <c r="K5" s="8"/>
      <c r="L5" s="9"/>
      <c r="M5" s="9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1.5" customHeight="1">
      <c r="A6" s="2"/>
      <c r="B6" s="2"/>
      <c r="C6" s="10"/>
      <c r="D6" s="10"/>
      <c r="E6" s="11"/>
      <c r="F6" s="10"/>
      <c r="G6" s="10"/>
      <c r="H6" s="11"/>
      <c r="I6" s="10"/>
      <c r="J6" s="10"/>
      <c r="K6" s="12"/>
      <c r="L6" t="s" s="13">
        <v>1</v>
      </c>
      <c r="M6" s="14"/>
      <c r="N6" s="14"/>
      <c r="O6" s="14"/>
      <c r="P6" s="15"/>
      <c r="Q6" s="16"/>
      <c r="R6" s="2"/>
      <c r="S6" s="2"/>
      <c r="T6" s="2"/>
      <c r="U6" s="2"/>
      <c r="V6" s="2"/>
      <c r="W6" s="2"/>
      <c r="X6" s="2"/>
      <c r="Y6" s="2"/>
      <c r="Z6" s="2"/>
      <c r="AA6" s="2"/>
    </row>
    <row r="7" ht="21.5" customHeight="1">
      <c r="A7" s="2"/>
      <c r="B7" s="4"/>
      <c r="C7" t="s" s="17">
        <v>2</v>
      </c>
      <c r="D7" s="18"/>
      <c r="E7" s="19"/>
      <c r="F7" t="s" s="17">
        <v>3</v>
      </c>
      <c r="G7" s="18"/>
      <c r="H7" s="19"/>
      <c r="I7" t="s" s="20">
        <v>4</v>
      </c>
      <c r="J7" s="21"/>
      <c r="K7" s="19"/>
      <c r="L7" s="22"/>
      <c r="M7" s="23"/>
      <c r="N7" s="23"/>
      <c r="O7" s="23"/>
      <c r="P7" s="24"/>
      <c r="Q7" s="16"/>
      <c r="R7" s="2"/>
      <c r="S7" s="2"/>
      <c r="T7" s="2"/>
      <c r="U7" s="2"/>
      <c r="V7" s="2"/>
      <c r="W7" s="2"/>
      <c r="X7" s="2"/>
      <c r="Y7" s="2"/>
      <c r="Z7" s="2"/>
      <c r="AA7" s="2"/>
    </row>
    <row r="8" ht="21.5" customHeight="1">
      <c r="A8" s="2"/>
      <c r="B8" s="4"/>
      <c r="C8" t="s" s="25">
        <v>5</v>
      </c>
      <c r="D8" s="26">
        <v>1400</v>
      </c>
      <c r="E8" s="19"/>
      <c r="F8" t="s" s="25">
        <v>6</v>
      </c>
      <c r="G8" s="26">
        <v>600</v>
      </c>
      <c r="H8" s="19"/>
      <c r="I8" t="s" s="27">
        <v>7</v>
      </c>
      <c r="J8" s="28">
        <v>5000</v>
      </c>
      <c r="K8" s="19"/>
      <c r="L8" s="22"/>
      <c r="M8" s="23"/>
      <c r="N8" s="23"/>
      <c r="O8" s="23"/>
      <c r="P8" s="24"/>
      <c r="Q8" s="16"/>
      <c r="R8" s="2"/>
      <c r="S8" s="2"/>
      <c r="T8" s="2"/>
      <c r="U8" s="2"/>
      <c r="V8" s="2"/>
      <c r="W8" s="2"/>
      <c r="X8" s="2"/>
      <c r="Y8" s="2"/>
      <c r="Z8" s="2"/>
      <c r="AA8" s="2"/>
    </row>
    <row r="9" ht="21.5" customHeight="1">
      <c r="A9" s="2"/>
      <c r="B9" s="4"/>
      <c r="C9" s="29"/>
      <c r="D9" s="30"/>
      <c r="E9" s="19"/>
      <c r="F9" t="s" s="31">
        <v>8</v>
      </c>
      <c r="G9" s="30">
        <v>50</v>
      </c>
      <c r="H9" s="32"/>
      <c r="I9" s="10"/>
      <c r="J9" s="10"/>
      <c r="K9" s="12"/>
      <c r="L9" s="22"/>
      <c r="M9" s="23"/>
      <c r="N9" s="23"/>
      <c r="O9" s="23"/>
      <c r="P9" s="24"/>
      <c r="Q9" s="16"/>
      <c r="R9" s="2"/>
      <c r="S9" s="2"/>
      <c r="T9" s="2"/>
      <c r="U9" s="2"/>
      <c r="V9" s="2"/>
      <c r="W9" s="2"/>
      <c r="X9" s="2"/>
      <c r="Y9" s="2"/>
      <c r="Z9" s="2"/>
      <c r="AA9" s="2"/>
    </row>
    <row r="10" ht="21" customHeight="1">
      <c r="A10" s="2"/>
      <c r="B10" s="4"/>
      <c r="C10" s="29"/>
      <c r="D10" s="33"/>
      <c r="E10" s="19"/>
      <c r="F10" t="s" s="31">
        <v>9</v>
      </c>
      <c r="G10" s="30"/>
      <c r="H10" s="19"/>
      <c r="I10" t="s" s="34">
        <v>10</v>
      </c>
      <c r="J10" s="35"/>
      <c r="K10" s="19"/>
      <c r="L10" s="22"/>
      <c r="M10" s="23"/>
      <c r="N10" s="23"/>
      <c r="O10" s="23"/>
      <c r="P10" s="24"/>
      <c r="Q10" s="16"/>
      <c r="R10" s="2"/>
      <c r="S10" s="36"/>
      <c r="T10" s="37"/>
      <c r="U10" s="2"/>
      <c r="V10" s="2"/>
      <c r="W10" s="2"/>
      <c r="X10" s="2"/>
      <c r="Y10" s="2"/>
      <c r="Z10" s="2"/>
      <c r="AA10" s="2"/>
    </row>
    <row r="11" ht="21" customHeight="1">
      <c r="A11" s="2"/>
      <c r="B11" s="4"/>
      <c r="C11" s="29"/>
      <c r="D11" s="33"/>
      <c r="E11" s="19"/>
      <c r="F11" t="s" s="31">
        <v>11</v>
      </c>
      <c r="G11" s="30"/>
      <c r="H11" s="19"/>
      <c r="I11" t="s" s="38">
        <v>12</v>
      </c>
      <c r="J11" s="39">
        <f>AA22</f>
        <v>60</v>
      </c>
      <c r="K11" s="19"/>
      <c r="L11" s="22"/>
      <c r="M11" s="23"/>
      <c r="N11" s="23"/>
      <c r="O11" s="23"/>
      <c r="P11" s="24"/>
      <c r="Q11" s="16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21.5" customHeight="1">
      <c r="A12" s="2"/>
      <c r="B12" s="4"/>
      <c r="C12" s="29"/>
      <c r="D12" s="33"/>
      <c r="E12" s="19"/>
      <c r="F12" t="s" s="31">
        <v>13</v>
      </c>
      <c r="G12" s="30"/>
      <c r="H12" s="19"/>
      <c r="I12" t="s" s="38">
        <v>14</v>
      </c>
      <c r="J12" s="39">
        <f>V34</f>
        <v>210</v>
      </c>
      <c r="K12" s="19"/>
      <c r="L12" s="40"/>
      <c r="M12" s="41"/>
      <c r="N12" s="41"/>
      <c r="O12" s="41"/>
      <c r="P12" s="42"/>
      <c r="Q12" s="16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21.5" customHeight="1">
      <c r="A13" s="2"/>
      <c r="B13" s="4"/>
      <c r="C13" t="s" s="43">
        <v>15</v>
      </c>
      <c r="D13" s="44">
        <f>SUM(D8:D12)</f>
        <v>1400</v>
      </c>
      <c r="E13" s="19"/>
      <c r="F13" s="29"/>
      <c r="G13" s="30"/>
      <c r="H13" s="19"/>
      <c r="I13" t="s" s="38">
        <v>16</v>
      </c>
      <c r="J13" s="39">
        <f>V46</f>
        <v>210</v>
      </c>
      <c r="K13" s="32"/>
      <c r="L13" s="11"/>
      <c r="M13" s="11"/>
      <c r="N13" s="45"/>
      <c r="O13" s="45"/>
      <c r="P13" s="45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9" customHeight="1">
      <c r="A14" s="2"/>
      <c r="B14" s="2"/>
      <c r="C14" s="45"/>
      <c r="D14" s="45"/>
      <c r="E14" s="4"/>
      <c r="F14" t="s" s="43">
        <v>15</v>
      </c>
      <c r="G14" s="44">
        <f>SUM(G8:G13)</f>
        <v>650</v>
      </c>
      <c r="H14" s="46"/>
      <c r="I14" t="s" s="38">
        <v>17</v>
      </c>
      <c r="J14" s="39">
        <f>AA58</f>
        <v>60</v>
      </c>
      <c r="K14" s="1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20" customHeight="1">
      <c r="A15" s="2"/>
      <c r="B15" s="2"/>
      <c r="C15" s="2"/>
      <c r="D15" s="2"/>
      <c r="E15" s="2"/>
      <c r="F15" s="47"/>
      <c r="G15" s="48"/>
      <c r="H15" s="4"/>
      <c r="I15" t="s" s="49">
        <v>18</v>
      </c>
      <c r="J15" s="50">
        <f>SUM(J11:J14)</f>
        <v>540</v>
      </c>
      <c r="K15" s="1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5" customHeight="1">
      <c r="A16" s="2"/>
      <c r="B16" s="2"/>
      <c r="C16" s="2"/>
      <c r="D16" s="2"/>
      <c r="E16" s="2"/>
      <c r="F16" s="51"/>
      <c r="G16" s="52"/>
      <c r="H16" s="2"/>
      <c r="I16" s="45"/>
      <c r="J16" s="4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21" customHeight="1">
      <c r="A17" s="2"/>
      <c r="B17" s="2"/>
      <c r="C17" s="2"/>
      <c r="D17" s="2"/>
      <c r="E17" s="2"/>
      <c r="F17" s="51"/>
      <c r="G17" s="5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6" customHeight="1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9" customHeight="1">
      <c r="A19" s="2"/>
      <c r="B19" s="4"/>
      <c r="C19" t="s" s="53">
        <v>19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5"/>
    </row>
    <row r="20" ht="16" customHeight="1">
      <c r="A20" s="2"/>
      <c r="B20" s="4"/>
      <c r="C20" t="s" s="56">
        <v>20</v>
      </c>
      <c r="D20" s="57"/>
      <c r="E20" s="57"/>
      <c r="F20" s="57"/>
      <c r="G20" s="57"/>
      <c r="H20" t="s" s="58">
        <v>21</v>
      </c>
      <c r="I20" s="57"/>
      <c r="J20" s="57"/>
      <c r="K20" s="57"/>
      <c r="L20" s="57"/>
      <c r="M20" t="s" s="58">
        <v>22</v>
      </c>
      <c r="N20" s="57"/>
      <c r="O20" s="57"/>
      <c r="P20" s="57"/>
      <c r="Q20" s="57"/>
      <c r="R20" t="s" s="58">
        <v>23</v>
      </c>
      <c r="S20" s="57"/>
      <c r="T20" s="57"/>
      <c r="U20" s="57"/>
      <c r="V20" s="57"/>
      <c r="W20" t="s" s="58">
        <v>24</v>
      </c>
      <c r="X20" s="57"/>
      <c r="Y20" s="57"/>
      <c r="Z20" s="57"/>
      <c r="AA20" s="59"/>
    </row>
    <row r="21" ht="15.5" customHeight="1">
      <c r="A21" s="2"/>
      <c r="B21" s="4"/>
      <c r="C21" t="s" s="60">
        <v>25</v>
      </c>
      <c r="D21" s="61"/>
      <c r="E21" t="s" s="62">
        <v>26</v>
      </c>
      <c r="F21" s="61"/>
      <c r="G21" t="s" s="62">
        <v>27</v>
      </c>
      <c r="H21" t="s" s="62">
        <v>25</v>
      </c>
      <c r="I21" s="61"/>
      <c r="J21" t="s" s="62">
        <v>26</v>
      </c>
      <c r="K21" s="61"/>
      <c r="L21" t="s" s="62">
        <v>27</v>
      </c>
      <c r="M21" t="s" s="62">
        <v>25</v>
      </c>
      <c r="N21" s="61"/>
      <c r="O21" t="s" s="62">
        <v>26</v>
      </c>
      <c r="P21" s="61"/>
      <c r="Q21" t="s" s="62">
        <v>27</v>
      </c>
      <c r="R21" t="s" s="62">
        <v>25</v>
      </c>
      <c r="S21" s="61"/>
      <c r="T21" t="s" s="62">
        <v>26</v>
      </c>
      <c r="U21" s="61"/>
      <c r="V21" t="s" s="62">
        <v>27</v>
      </c>
      <c r="W21" t="s" s="62">
        <v>25</v>
      </c>
      <c r="X21" s="61"/>
      <c r="Y21" t="s" s="62">
        <v>26</v>
      </c>
      <c r="Z21" s="61"/>
      <c r="AA21" t="s" s="62">
        <v>27</v>
      </c>
    </row>
    <row r="22" ht="15.5" customHeight="1">
      <c r="A22" s="2"/>
      <c r="B22" s="4"/>
      <c r="C22" t="s" s="31">
        <v>28</v>
      </c>
      <c r="D22" s="63">
        <v>30</v>
      </c>
      <c r="E22" t="s" s="64">
        <v>29</v>
      </c>
      <c r="F22" s="63">
        <v>150</v>
      </c>
      <c r="G22" s="65">
        <f>(D13+$D$22)-(G14+$F$28)</f>
        <v>600</v>
      </c>
      <c r="H22" t="s" s="64">
        <v>28</v>
      </c>
      <c r="I22" s="63">
        <v>30</v>
      </c>
      <c r="J22" t="s" s="64">
        <v>29</v>
      </c>
      <c r="K22" s="63">
        <v>100</v>
      </c>
      <c r="L22" s="65">
        <f>(G22+I28)-(K28)</f>
        <v>510</v>
      </c>
      <c r="M22" t="s" s="64">
        <v>28</v>
      </c>
      <c r="N22" s="63">
        <v>30</v>
      </c>
      <c r="O22" t="s" s="64">
        <v>29</v>
      </c>
      <c r="P22" s="63">
        <v>150</v>
      </c>
      <c r="Q22" s="65">
        <f>(L22+N28)-(P28)</f>
        <v>360</v>
      </c>
      <c r="R22" t="s" s="64">
        <v>28</v>
      </c>
      <c r="S22" s="63">
        <v>30</v>
      </c>
      <c r="T22" t="s" s="64">
        <v>29</v>
      </c>
      <c r="U22" s="63">
        <v>150</v>
      </c>
      <c r="V22" s="65">
        <f>(Q22+S28)-(U28)</f>
        <v>210</v>
      </c>
      <c r="W22" t="s" s="64">
        <v>28</v>
      </c>
      <c r="X22" s="63">
        <v>30</v>
      </c>
      <c r="Y22" t="s" s="64">
        <v>29</v>
      </c>
      <c r="Z22" s="63">
        <v>150</v>
      </c>
      <c r="AA22" s="66">
        <f>(V22+X28)-(Z28)</f>
        <v>60</v>
      </c>
    </row>
    <row r="23" ht="15.5" customHeight="1">
      <c r="A23" s="2"/>
      <c r="B23" s="4"/>
      <c r="C23" s="29"/>
      <c r="D23" s="63"/>
      <c r="E23" t="s" s="64">
        <v>11</v>
      </c>
      <c r="F23" s="63">
        <v>30</v>
      </c>
      <c r="G23" s="65"/>
      <c r="H23" s="67"/>
      <c r="I23" s="63"/>
      <c r="J23" t="s" s="64">
        <v>11</v>
      </c>
      <c r="K23" s="63">
        <v>20</v>
      </c>
      <c r="L23" s="65"/>
      <c r="M23" s="67"/>
      <c r="N23" s="63"/>
      <c r="O23" t="s" s="64">
        <v>11</v>
      </c>
      <c r="P23" s="63">
        <v>30</v>
      </c>
      <c r="Q23" s="65"/>
      <c r="R23" s="67"/>
      <c r="S23" s="63"/>
      <c r="T23" t="s" s="64">
        <v>11</v>
      </c>
      <c r="U23" s="63">
        <v>30</v>
      </c>
      <c r="V23" s="65"/>
      <c r="W23" s="67"/>
      <c r="X23" s="63"/>
      <c r="Y23" t="s" s="64">
        <v>11</v>
      </c>
      <c r="Z23" s="63">
        <v>30</v>
      </c>
      <c r="AA23" s="66"/>
    </row>
    <row r="24" ht="15.5" customHeight="1">
      <c r="A24" s="2"/>
      <c r="B24" s="4"/>
      <c r="C24" s="68"/>
      <c r="D24" s="69"/>
      <c r="E24" t="s" s="64">
        <v>30</v>
      </c>
      <c r="F24" s="63"/>
      <c r="G24" s="65"/>
      <c r="H24" s="70"/>
      <c r="I24" s="69"/>
      <c r="J24" t="s" s="64">
        <v>30</v>
      </c>
      <c r="K24" s="63"/>
      <c r="L24" s="65"/>
      <c r="M24" s="70"/>
      <c r="N24" s="69"/>
      <c r="O24" t="s" s="64">
        <v>30</v>
      </c>
      <c r="P24" s="63"/>
      <c r="Q24" s="65"/>
      <c r="R24" s="70"/>
      <c r="S24" s="69"/>
      <c r="T24" t="s" s="64">
        <v>30</v>
      </c>
      <c r="U24" s="63"/>
      <c r="V24" s="65"/>
      <c r="W24" s="70"/>
      <c r="X24" s="69"/>
      <c r="Y24" t="s" s="64">
        <v>30</v>
      </c>
      <c r="Z24" s="63"/>
      <c r="AA24" s="66"/>
    </row>
    <row r="25" ht="15.5" customHeight="1">
      <c r="A25" s="2"/>
      <c r="B25" s="4"/>
      <c r="C25" s="29"/>
      <c r="D25" s="69"/>
      <c r="E25" t="s" s="64">
        <v>31</v>
      </c>
      <c r="F25" s="63"/>
      <c r="G25" s="65"/>
      <c r="H25" s="67"/>
      <c r="I25" s="69"/>
      <c r="J25" t="s" s="64">
        <v>31</v>
      </c>
      <c r="K25" s="63"/>
      <c r="L25" s="65"/>
      <c r="M25" s="67"/>
      <c r="N25" s="69"/>
      <c r="O25" t="s" s="64">
        <v>31</v>
      </c>
      <c r="P25" s="63"/>
      <c r="Q25" s="65"/>
      <c r="R25" s="67"/>
      <c r="S25" s="69"/>
      <c r="T25" t="s" s="64">
        <v>31</v>
      </c>
      <c r="U25" s="63"/>
      <c r="V25" s="65"/>
      <c r="W25" s="67"/>
      <c r="X25" s="69"/>
      <c r="Y25" t="s" s="64">
        <v>31</v>
      </c>
      <c r="Z25" s="63"/>
      <c r="AA25" s="66"/>
    </row>
    <row r="26" ht="15.5" customHeight="1">
      <c r="A26" s="2"/>
      <c r="B26" s="4"/>
      <c r="C26" s="29"/>
      <c r="D26" s="69"/>
      <c r="E26" t="s" s="64">
        <v>32</v>
      </c>
      <c r="F26" s="63"/>
      <c r="G26" s="65"/>
      <c r="H26" s="67"/>
      <c r="I26" s="69"/>
      <c r="J26" t="s" s="64">
        <v>32</v>
      </c>
      <c r="K26" s="63"/>
      <c r="L26" s="65"/>
      <c r="M26" s="67"/>
      <c r="N26" s="69"/>
      <c r="O26" t="s" s="64">
        <v>32</v>
      </c>
      <c r="P26" s="63"/>
      <c r="Q26" s="65"/>
      <c r="R26" s="67"/>
      <c r="S26" s="69"/>
      <c r="T26" t="s" s="64">
        <v>32</v>
      </c>
      <c r="U26" s="63"/>
      <c r="V26" s="65"/>
      <c r="W26" s="67"/>
      <c r="X26" s="69"/>
      <c r="Y26" t="s" s="64">
        <v>32</v>
      </c>
      <c r="Z26" s="63"/>
      <c r="AA26" s="66"/>
    </row>
    <row r="27" ht="15.5" customHeight="1">
      <c r="A27" s="2"/>
      <c r="B27" s="4"/>
      <c r="C27" s="68"/>
      <c r="D27" s="70"/>
      <c r="E27" t="s" s="64">
        <v>33</v>
      </c>
      <c r="F27" s="63"/>
      <c r="G27" s="65"/>
      <c r="H27" s="70"/>
      <c r="I27" s="70"/>
      <c r="J27" t="s" s="64">
        <v>33</v>
      </c>
      <c r="K27" s="63"/>
      <c r="L27" s="65"/>
      <c r="M27" s="70"/>
      <c r="N27" s="70"/>
      <c r="O27" t="s" s="64">
        <v>33</v>
      </c>
      <c r="P27" s="63"/>
      <c r="Q27" s="65"/>
      <c r="R27" s="70"/>
      <c r="S27" s="70"/>
      <c r="T27" t="s" s="64">
        <v>33</v>
      </c>
      <c r="U27" s="63"/>
      <c r="V27" s="65"/>
      <c r="W27" s="70"/>
      <c r="X27" s="70"/>
      <c r="Y27" t="s" s="64">
        <v>33</v>
      </c>
      <c r="Z27" s="63"/>
      <c r="AA27" s="66"/>
    </row>
    <row r="28" ht="16" customHeight="1">
      <c r="A28" s="2"/>
      <c r="B28" s="4"/>
      <c r="C28" t="s" s="43">
        <v>15</v>
      </c>
      <c r="D28" s="71">
        <f>SUM(D22:D26)</f>
        <v>30</v>
      </c>
      <c r="E28" t="s" s="72">
        <v>15</v>
      </c>
      <c r="F28" s="71">
        <f>SUM(F22:F27)</f>
        <v>180</v>
      </c>
      <c r="G28" s="73"/>
      <c r="H28" t="s" s="72">
        <v>15</v>
      </c>
      <c r="I28" s="71">
        <f>SUM(I22:I26)</f>
        <v>30</v>
      </c>
      <c r="J28" t="s" s="72">
        <v>15</v>
      </c>
      <c r="K28" s="71">
        <f>SUM(K22:K27)</f>
        <v>120</v>
      </c>
      <c r="L28" s="73"/>
      <c r="M28" t="s" s="72">
        <v>15</v>
      </c>
      <c r="N28" s="71">
        <f>SUM(N22:N26)</f>
        <v>30</v>
      </c>
      <c r="O28" t="s" s="72">
        <v>15</v>
      </c>
      <c r="P28" s="71">
        <f>SUM(P22:P27)</f>
        <v>180</v>
      </c>
      <c r="Q28" s="73"/>
      <c r="R28" t="s" s="72">
        <v>15</v>
      </c>
      <c r="S28" s="71">
        <f>SUM(S22:S26)</f>
        <v>30</v>
      </c>
      <c r="T28" t="s" s="72">
        <v>15</v>
      </c>
      <c r="U28" s="71">
        <f>SUM(U22:U27)</f>
        <v>180</v>
      </c>
      <c r="V28" s="73"/>
      <c r="W28" t="s" s="72">
        <v>15</v>
      </c>
      <c r="X28" s="71">
        <f>SUM(X22:X26)</f>
        <v>30</v>
      </c>
      <c r="Y28" t="s" s="72">
        <v>15</v>
      </c>
      <c r="Z28" s="71">
        <f>SUM(Z22:Z27)</f>
        <v>180</v>
      </c>
      <c r="AA28" s="74"/>
    </row>
    <row r="29" ht="15.5" customHeight="1">
      <c r="A29" s="2"/>
      <c r="B29" s="2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ht="16" customHeight="1">
      <c r="A30" s="2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"/>
      <c r="X30" s="2"/>
      <c r="Y30" s="2"/>
      <c r="Z30" s="2"/>
      <c r="AA30" s="2"/>
    </row>
    <row r="31" ht="19" customHeight="1">
      <c r="A31" s="2"/>
      <c r="B31" s="4"/>
      <c r="C31" t="s" s="75">
        <v>34</v>
      </c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7"/>
      <c r="W31" s="78"/>
      <c r="X31" s="79"/>
      <c r="Y31" s="79"/>
      <c r="Z31" s="79"/>
      <c r="AA31" s="79"/>
    </row>
    <row r="32" ht="16" customHeight="1">
      <c r="A32" s="2"/>
      <c r="B32" s="4"/>
      <c r="C32" t="s" s="56">
        <v>35</v>
      </c>
      <c r="D32" s="57"/>
      <c r="E32" s="57"/>
      <c r="F32" s="57"/>
      <c r="G32" s="59"/>
      <c r="H32" t="s" s="56">
        <v>36</v>
      </c>
      <c r="I32" s="57"/>
      <c r="J32" s="57"/>
      <c r="K32" s="57"/>
      <c r="L32" s="59"/>
      <c r="M32" t="s" s="56">
        <v>37</v>
      </c>
      <c r="N32" s="57"/>
      <c r="O32" s="57"/>
      <c r="P32" s="57"/>
      <c r="Q32" s="59"/>
      <c r="R32" t="s" s="56">
        <v>38</v>
      </c>
      <c r="S32" s="57"/>
      <c r="T32" s="57"/>
      <c r="U32" s="57"/>
      <c r="V32" s="59"/>
      <c r="W32" s="80"/>
      <c r="X32" s="81"/>
      <c r="Y32" s="81"/>
      <c r="Z32" s="81"/>
      <c r="AA32" s="81"/>
    </row>
    <row r="33" ht="15.5" customHeight="1">
      <c r="A33" s="2"/>
      <c r="B33" s="4"/>
      <c r="C33" t="s" s="60">
        <v>25</v>
      </c>
      <c r="D33" s="61"/>
      <c r="E33" t="s" s="62">
        <v>26</v>
      </c>
      <c r="F33" s="61"/>
      <c r="G33" t="s" s="62">
        <v>27</v>
      </c>
      <c r="H33" t="s" s="62">
        <v>25</v>
      </c>
      <c r="I33" s="61"/>
      <c r="J33" t="s" s="62">
        <v>26</v>
      </c>
      <c r="K33" s="61"/>
      <c r="L33" t="s" s="62">
        <v>27</v>
      </c>
      <c r="M33" t="s" s="62">
        <v>25</v>
      </c>
      <c r="N33" s="61"/>
      <c r="O33" t="s" s="62">
        <v>26</v>
      </c>
      <c r="P33" s="61"/>
      <c r="Q33" t="s" s="62">
        <v>27</v>
      </c>
      <c r="R33" t="s" s="62">
        <v>25</v>
      </c>
      <c r="S33" s="61"/>
      <c r="T33" t="s" s="62">
        <v>26</v>
      </c>
      <c r="U33" s="61"/>
      <c r="V33" t="s" s="82">
        <v>27</v>
      </c>
      <c r="W33" s="80"/>
      <c r="X33" s="81"/>
      <c r="Y33" s="81"/>
      <c r="Z33" s="81"/>
      <c r="AA33" s="81"/>
    </row>
    <row r="34" ht="15.5" customHeight="1">
      <c r="A34" s="2"/>
      <c r="B34" s="4"/>
      <c r="C34" t="s" s="31">
        <v>28</v>
      </c>
      <c r="D34" s="63">
        <v>30</v>
      </c>
      <c r="E34" t="s" s="64">
        <v>29</v>
      </c>
      <c r="F34" s="63">
        <v>150</v>
      </c>
      <c r="G34" s="65">
        <f>(D13+D40)-(G14+F40)</f>
        <v>600</v>
      </c>
      <c r="H34" t="s" s="64">
        <v>28</v>
      </c>
      <c r="I34" s="63">
        <v>30</v>
      </c>
      <c r="J34" t="s" s="64">
        <v>29</v>
      </c>
      <c r="K34" s="63">
        <v>100</v>
      </c>
      <c r="L34" s="65">
        <f>(G34+I40)-(K40)</f>
        <v>510</v>
      </c>
      <c r="M34" t="s" s="64">
        <v>28</v>
      </c>
      <c r="N34" s="63">
        <v>30</v>
      </c>
      <c r="O34" t="s" s="64">
        <v>29</v>
      </c>
      <c r="P34" s="63">
        <v>150</v>
      </c>
      <c r="Q34" s="65">
        <f>(L34+N40)-(P40)</f>
        <v>360</v>
      </c>
      <c r="R34" t="s" s="64">
        <v>28</v>
      </c>
      <c r="S34" s="63">
        <v>30</v>
      </c>
      <c r="T34" t="s" s="64">
        <v>29</v>
      </c>
      <c r="U34" s="63">
        <v>150</v>
      </c>
      <c r="V34" s="66">
        <f>(Q34+S40)-(U40)</f>
        <v>210</v>
      </c>
      <c r="W34" s="83"/>
      <c r="X34" s="52"/>
      <c r="Y34" s="84"/>
      <c r="Z34" s="52"/>
      <c r="AA34" s="85"/>
    </row>
    <row r="35" ht="15.5" customHeight="1">
      <c r="A35" s="2"/>
      <c r="B35" s="4"/>
      <c r="C35" s="29"/>
      <c r="D35" s="63"/>
      <c r="E35" t="s" s="64">
        <v>11</v>
      </c>
      <c r="F35" s="63">
        <v>30</v>
      </c>
      <c r="G35" s="65"/>
      <c r="H35" s="67"/>
      <c r="I35" s="63"/>
      <c r="J35" t="s" s="64">
        <v>11</v>
      </c>
      <c r="K35" s="63">
        <v>20</v>
      </c>
      <c r="L35" s="65"/>
      <c r="M35" s="67"/>
      <c r="N35" s="63"/>
      <c r="O35" t="s" s="64">
        <v>11</v>
      </c>
      <c r="P35" s="63">
        <v>30</v>
      </c>
      <c r="Q35" s="65"/>
      <c r="R35" s="67"/>
      <c r="S35" s="63"/>
      <c r="T35" t="s" s="64">
        <v>11</v>
      </c>
      <c r="U35" s="63">
        <v>30</v>
      </c>
      <c r="V35" s="66"/>
      <c r="W35" s="83"/>
      <c r="X35" s="52"/>
      <c r="Y35" s="84"/>
      <c r="Z35" s="52"/>
      <c r="AA35" s="85"/>
    </row>
    <row r="36" ht="15.5" customHeight="1">
      <c r="A36" s="2"/>
      <c r="B36" s="4"/>
      <c r="C36" s="68"/>
      <c r="D36" s="69"/>
      <c r="E36" t="s" s="64">
        <v>30</v>
      </c>
      <c r="F36" s="63"/>
      <c r="G36" s="65"/>
      <c r="H36" s="70"/>
      <c r="I36" s="69"/>
      <c r="J36" t="s" s="64">
        <v>30</v>
      </c>
      <c r="K36" s="63"/>
      <c r="L36" s="65"/>
      <c r="M36" s="70"/>
      <c r="N36" s="69"/>
      <c r="O36" t="s" s="64">
        <v>30</v>
      </c>
      <c r="P36" s="63"/>
      <c r="Q36" s="65"/>
      <c r="R36" s="70"/>
      <c r="S36" s="69"/>
      <c r="T36" t="s" s="64">
        <v>30</v>
      </c>
      <c r="U36" s="63"/>
      <c r="V36" s="66"/>
      <c r="W36" s="16"/>
      <c r="X36" s="51"/>
      <c r="Y36" s="84"/>
      <c r="Z36" s="52"/>
      <c r="AA36" s="85"/>
    </row>
    <row r="37" ht="15.5" customHeight="1">
      <c r="A37" s="2"/>
      <c r="B37" s="4"/>
      <c r="C37" s="29"/>
      <c r="D37" s="69"/>
      <c r="E37" t="s" s="64">
        <v>31</v>
      </c>
      <c r="F37" s="63"/>
      <c r="G37" s="65"/>
      <c r="H37" s="67"/>
      <c r="I37" s="69"/>
      <c r="J37" t="s" s="64">
        <v>31</v>
      </c>
      <c r="K37" s="63"/>
      <c r="L37" s="65"/>
      <c r="M37" s="67"/>
      <c r="N37" s="69"/>
      <c r="O37" t="s" s="64">
        <v>31</v>
      </c>
      <c r="P37" s="63"/>
      <c r="Q37" s="65"/>
      <c r="R37" s="67"/>
      <c r="S37" s="69"/>
      <c r="T37" t="s" s="64">
        <v>31</v>
      </c>
      <c r="U37" s="63"/>
      <c r="V37" s="66"/>
      <c r="W37" s="83"/>
      <c r="X37" s="51"/>
      <c r="Y37" s="84"/>
      <c r="Z37" s="52"/>
      <c r="AA37" s="85"/>
    </row>
    <row r="38" ht="15.5" customHeight="1">
      <c r="A38" s="2"/>
      <c r="B38" s="4"/>
      <c r="C38" s="29"/>
      <c r="D38" s="69"/>
      <c r="E38" t="s" s="64">
        <v>32</v>
      </c>
      <c r="F38" s="63"/>
      <c r="G38" s="65"/>
      <c r="H38" s="67"/>
      <c r="I38" s="69"/>
      <c r="J38" t="s" s="64">
        <v>32</v>
      </c>
      <c r="K38" s="63"/>
      <c r="L38" s="65"/>
      <c r="M38" s="67"/>
      <c r="N38" s="69"/>
      <c r="O38" t="s" s="64">
        <v>32</v>
      </c>
      <c r="P38" s="63"/>
      <c r="Q38" s="65"/>
      <c r="R38" s="67"/>
      <c r="S38" s="69"/>
      <c r="T38" t="s" s="64">
        <v>32</v>
      </c>
      <c r="U38" s="63"/>
      <c r="V38" s="66"/>
      <c r="W38" s="83"/>
      <c r="X38" s="51"/>
      <c r="Y38" s="84"/>
      <c r="Z38" s="52"/>
      <c r="AA38" s="85"/>
    </row>
    <row r="39" ht="15.5" customHeight="1">
      <c r="A39" s="2"/>
      <c r="B39" s="4"/>
      <c r="C39" s="68"/>
      <c r="D39" s="70"/>
      <c r="E39" t="s" s="64">
        <v>33</v>
      </c>
      <c r="F39" s="63"/>
      <c r="G39" s="65"/>
      <c r="H39" s="70"/>
      <c r="I39" s="70"/>
      <c r="J39" t="s" s="64">
        <v>33</v>
      </c>
      <c r="K39" s="63"/>
      <c r="L39" s="65"/>
      <c r="M39" s="70"/>
      <c r="N39" s="70"/>
      <c r="O39" t="s" s="64">
        <v>33</v>
      </c>
      <c r="P39" s="63"/>
      <c r="Q39" s="65"/>
      <c r="R39" s="70"/>
      <c r="S39" s="70"/>
      <c r="T39" t="s" s="64">
        <v>33</v>
      </c>
      <c r="U39" s="63"/>
      <c r="V39" s="66"/>
      <c r="W39" s="16"/>
      <c r="X39" s="2"/>
      <c r="Y39" s="84"/>
      <c r="Z39" s="52"/>
      <c r="AA39" s="85"/>
    </row>
    <row r="40" ht="16" customHeight="1">
      <c r="A40" s="2"/>
      <c r="B40" s="4"/>
      <c r="C40" t="s" s="43">
        <v>15</v>
      </c>
      <c r="D40" s="71">
        <f>SUM(D34:D38)</f>
        <v>30</v>
      </c>
      <c r="E40" t="s" s="72">
        <v>15</v>
      </c>
      <c r="F40" s="71">
        <f>SUM(F34:F39)</f>
        <v>180</v>
      </c>
      <c r="G40" s="73"/>
      <c r="H40" t="s" s="72">
        <v>15</v>
      </c>
      <c r="I40" s="71">
        <f>SUM(I34:I38)</f>
        <v>30</v>
      </c>
      <c r="J40" t="s" s="72">
        <v>15</v>
      </c>
      <c r="K40" s="71">
        <f>SUM(K34:K39)</f>
        <v>120</v>
      </c>
      <c r="L40" s="73"/>
      <c r="M40" t="s" s="72">
        <v>15</v>
      </c>
      <c r="N40" s="71">
        <f>SUM(N34:N38)</f>
        <v>30</v>
      </c>
      <c r="O40" t="s" s="72">
        <v>15</v>
      </c>
      <c r="P40" s="71">
        <f>SUM(P34:P39)</f>
        <v>180</v>
      </c>
      <c r="Q40" s="73"/>
      <c r="R40" t="s" s="72">
        <v>15</v>
      </c>
      <c r="S40" s="71">
        <f>SUM(S34:S38)</f>
        <v>30</v>
      </c>
      <c r="T40" t="s" s="72">
        <v>15</v>
      </c>
      <c r="U40" s="71">
        <f>SUM(U34:U39)</f>
        <v>180</v>
      </c>
      <c r="V40" s="74"/>
      <c r="W40" s="86"/>
      <c r="X40" s="52"/>
      <c r="Y40" s="51"/>
      <c r="Z40" s="52"/>
      <c r="AA40" s="85"/>
    </row>
    <row r="41" ht="15.5" customHeight="1">
      <c r="A41" s="2"/>
      <c r="B41" s="2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2"/>
      <c r="X41" s="2"/>
      <c r="Y41" s="2"/>
      <c r="Z41" s="2"/>
      <c r="AA41" s="2"/>
    </row>
    <row r="42" ht="16" customHeight="1">
      <c r="A42" s="2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2"/>
      <c r="X42" s="2"/>
      <c r="Y42" s="2"/>
      <c r="Z42" s="2"/>
      <c r="AA42" s="2"/>
    </row>
    <row r="43" ht="19" customHeight="1">
      <c r="A43" s="2"/>
      <c r="B43" s="4"/>
      <c r="C43" t="s" s="75">
        <v>34</v>
      </c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7"/>
      <c r="W43" s="16"/>
      <c r="X43" s="2"/>
      <c r="Y43" s="2"/>
      <c r="Z43" s="2"/>
      <c r="AA43" s="2"/>
    </row>
    <row r="44" ht="16" customHeight="1">
      <c r="A44" s="2"/>
      <c r="B44" s="4"/>
      <c r="C44" t="s" s="56">
        <v>39</v>
      </c>
      <c r="D44" s="57"/>
      <c r="E44" s="57"/>
      <c r="F44" s="57"/>
      <c r="G44" s="59"/>
      <c r="H44" t="s" s="56">
        <v>40</v>
      </c>
      <c r="I44" s="57"/>
      <c r="J44" s="57"/>
      <c r="K44" s="57"/>
      <c r="L44" s="59"/>
      <c r="M44" t="s" s="56">
        <v>41</v>
      </c>
      <c r="N44" s="57"/>
      <c r="O44" s="57"/>
      <c r="P44" s="57"/>
      <c r="Q44" s="59"/>
      <c r="R44" t="s" s="56">
        <v>42</v>
      </c>
      <c r="S44" s="57"/>
      <c r="T44" s="57"/>
      <c r="U44" s="57"/>
      <c r="V44" s="59"/>
      <c r="W44" s="16"/>
      <c r="X44" s="2"/>
      <c r="Y44" s="2"/>
      <c r="Z44" s="2"/>
      <c r="AA44" s="2"/>
    </row>
    <row r="45" ht="15.5" customHeight="1">
      <c r="A45" s="2"/>
      <c r="B45" s="4"/>
      <c r="C45" t="s" s="60">
        <v>25</v>
      </c>
      <c r="D45" s="61"/>
      <c r="E45" t="s" s="62">
        <v>26</v>
      </c>
      <c r="F45" s="61"/>
      <c r="G45" t="s" s="62">
        <v>27</v>
      </c>
      <c r="H45" t="s" s="62">
        <v>25</v>
      </c>
      <c r="I45" s="61"/>
      <c r="J45" t="s" s="62">
        <v>26</v>
      </c>
      <c r="K45" s="61"/>
      <c r="L45" t="s" s="62">
        <v>27</v>
      </c>
      <c r="M45" t="s" s="62">
        <v>25</v>
      </c>
      <c r="N45" s="61"/>
      <c r="O45" t="s" s="62">
        <v>26</v>
      </c>
      <c r="P45" s="61"/>
      <c r="Q45" t="s" s="62">
        <v>27</v>
      </c>
      <c r="R45" t="s" s="62">
        <v>25</v>
      </c>
      <c r="S45" s="61"/>
      <c r="T45" t="s" s="62">
        <v>26</v>
      </c>
      <c r="U45" s="61"/>
      <c r="V45" t="s" s="82">
        <v>27</v>
      </c>
      <c r="W45" s="16"/>
      <c r="X45" s="2"/>
      <c r="Y45" s="2"/>
      <c r="Z45" s="2"/>
      <c r="AA45" s="2"/>
    </row>
    <row r="46" ht="15.5" customHeight="1">
      <c r="A46" s="2"/>
      <c r="B46" s="4"/>
      <c r="C46" t="s" s="31">
        <v>28</v>
      </c>
      <c r="D46" s="63">
        <v>30</v>
      </c>
      <c r="E46" t="s" s="64">
        <v>29</v>
      </c>
      <c r="F46" s="63">
        <v>150</v>
      </c>
      <c r="G46" s="65">
        <f>(D13+D52)-(G14+F52)</f>
        <v>600</v>
      </c>
      <c r="H46" t="s" s="64">
        <v>28</v>
      </c>
      <c r="I46" s="63">
        <v>30</v>
      </c>
      <c r="J46" t="s" s="64">
        <v>29</v>
      </c>
      <c r="K46" s="63">
        <v>100</v>
      </c>
      <c r="L46" s="65">
        <f>(G46+I52)-(K52)</f>
        <v>510</v>
      </c>
      <c r="M46" t="s" s="64">
        <v>28</v>
      </c>
      <c r="N46" s="63">
        <v>30</v>
      </c>
      <c r="O46" t="s" s="64">
        <v>29</v>
      </c>
      <c r="P46" s="63">
        <v>150</v>
      </c>
      <c r="Q46" s="65">
        <f>L46+N52-P52</f>
        <v>360</v>
      </c>
      <c r="R46" t="s" s="64">
        <v>28</v>
      </c>
      <c r="S46" s="63">
        <v>30</v>
      </c>
      <c r="T46" t="s" s="64">
        <v>29</v>
      </c>
      <c r="U46" s="63">
        <v>150</v>
      </c>
      <c r="V46" s="66">
        <f>(Q46+S52)-(U52)</f>
        <v>210</v>
      </c>
      <c r="W46" s="16"/>
      <c r="X46" s="2"/>
      <c r="Y46" s="2"/>
      <c r="Z46" s="2"/>
      <c r="AA46" s="2"/>
    </row>
    <row r="47" ht="15.5" customHeight="1">
      <c r="A47" s="2"/>
      <c r="B47" s="4"/>
      <c r="C47" s="29"/>
      <c r="D47" s="63"/>
      <c r="E47" t="s" s="64">
        <v>11</v>
      </c>
      <c r="F47" s="63">
        <v>30</v>
      </c>
      <c r="G47" s="65"/>
      <c r="H47" s="67"/>
      <c r="I47" s="63"/>
      <c r="J47" t="s" s="64">
        <v>11</v>
      </c>
      <c r="K47" s="63">
        <v>20</v>
      </c>
      <c r="L47" s="65"/>
      <c r="M47" s="67"/>
      <c r="N47" s="63"/>
      <c r="O47" t="s" s="64">
        <v>11</v>
      </c>
      <c r="P47" s="63">
        <v>30</v>
      </c>
      <c r="Q47" s="65"/>
      <c r="R47" s="67"/>
      <c r="S47" s="63"/>
      <c r="T47" t="s" s="64">
        <v>11</v>
      </c>
      <c r="U47" s="63">
        <v>30</v>
      </c>
      <c r="V47" s="66"/>
      <c r="W47" s="16"/>
      <c r="X47" s="2"/>
      <c r="Y47" s="2"/>
      <c r="Z47" s="2"/>
      <c r="AA47" s="2"/>
    </row>
    <row r="48" ht="15.5" customHeight="1">
      <c r="A48" s="2"/>
      <c r="B48" s="4"/>
      <c r="C48" s="68"/>
      <c r="D48" s="69"/>
      <c r="E48" t="s" s="64">
        <v>30</v>
      </c>
      <c r="F48" s="63"/>
      <c r="G48" s="65"/>
      <c r="H48" s="70"/>
      <c r="I48" s="69"/>
      <c r="J48" t="s" s="64">
        <v>30</v>
      </c>
      <c r="K48" s="63"/>
      <c r="L48" s="65"/>
      <c r="M48" s="70"/>
      <c r="N48" s="69"/>
      <c r="O48" t="s" s="64">
        <v>30</v>
      </c>
      <c r="P48" s="63"/>
      <c r="Q48" s="65"/>
      <c r="R48" s="70"/>
      <c r="S48" s="69"/>
      <c r="T48" t="s" s="64">
        <v>30</v>
      </c>
      <c r="U48" s="63"/>
      <c r="V48" s="66"/>
      <c r="W48" s="16"/>
      <c r="X48" s="2"/>
      <c r="Y48" s="2"/>
      <c r="Z48" s="2"/>
      <c r="AA48" s="2"/>
    </row>
    <row r="49" ht="15.5" customHeight="1">
      <c r="A49" s="2"/>
      <c r="B49" s="4"/>
      <c r="C49" s="29"/>
      <c r="D49" s="69"/>
      <c r="E49" t="s" s="64">
        <v>31</v>
      </c>
      <c r="F49" s="63"/>
      <c r="G49" s="65"/>
      <c r="H49" s="67"/>
      <c r="I49" s="69"/>
      <c r="J49" t="s" s="64">
        <v>31</v>
      </c>
      <c r="K49" s="63"/>
      <c r="L49" s="65"/>
      <c r="M49" s="67"/>
      <c r="N49" s="69"/>
      <c r="O49" t="s" s="64">
        <v>31</v>
      </c>
      <c r="P49" s="63"/>
      <c r="Q49" s="65"/>
      <c r="R49" s="67"/>
      <c r="S49" s="69"/>
      <c r="T49" t="s" s="64">
        <v>31</v>
      </c>
      <c r="U49" s="63"/>
      <c r="V49" s="66"/>
      <c r="W49" s="16"/>
      <c r="X49" s="2"/>
      <c r="Y49" s="2"/>
      <c r="Z49" s="2"/>
      <c r="AA49" s="2"/>
    </row>
    <row r="50" ht="15.5" customHeight="1">
      <c r="A50" s="2"/>
      <c r="B50" s="4"/>
      <c r="C50" s="29"/>
      <c r="D50" s="69"/>
      <c r="E50" t="s" s="64">
        <v>32</v>
      </c>
      <c r="F50" s="63"/>
      <c r="G50" s="65"/>
      <c r="H50" s="67"/>
      <c r="I50" s="69"/>
      <c r="J50" t="s" s="64">
        <v>32</v>
      </c>
      <c r="K50" s="63"/>
      <c r="L50" s="65"/>
      <c r="M50" s="67"/>
      <c r="N50" s="69"/>
      <c r="O50" t="s" s="64">
        <v>32</v>
      </c>
      <c r="P50" s="63"/>
      <c r="Q50" s="65"/>
      <c r="R50" s="67"/>
      <c r="S50" s="69"/>
      <c r="T50" t="s" s="64">
        <v>32</v>
      </c>
      <c r="U50" s="63"/>
      <c r="V50" s="66"/>
      <c r="W50" s="16"/>
      <c r="X50" s="2"/>
      <c r="Y50" s="2"/>
      <c r="Z50" s="2"/>
      <c r="AA50" s="2"/>
    </row>
    <row r="51" ht="15.5" customHeight="1">
      <c r="A51" s="2"/>
      <c r="B51" s="4"/>
      <c r="C51" s="68"/>
      <c r="D51" s="70"/>
      <c r="E51" t="s" s="64">
        <v>33</v>
      </c>
      <c r="F51" s="63"/>
      <c r="G51" s="65"/>
      <c r="H51" s="70"/>
      <c r="I51" s="70"/>
      <c r="J51" t="s" s="64">
        <v>33</v>
      </c>
      <c r="K51" s="63"/>
      <c r="L51" s="65"/>
      <c r="M51" s="70"/>
      <c r="N51" s="70"/>
      <c r="O51" t="s" s="64">
        <v>33</v>
      </c>
      <c r="P51" s="63"/>
      <c r="Q51" s="65"/>
      <c r="R51" s="70"/>
      <c r="S51" s="70"/>
      <c r="T51" t="s" s="64">
        <v>33</v>
      </c>
      <c r="U51" s="63"/>
      <c r="V51" s="66"/>
      <c r="W51" s="16"/>
      <c r="X51" s="2"/>
      <c r="Y51" s="2"/>
      <c r="Z51" s="2"/>
      <c r="AA51" s="2"/>
    </row>
    <row r="52" ht="16" customHeight="1">
      <c r="A52" s="2"/>
      <c r="B52" s="4"/>
      <c r="C52" t="s" s="43">
        <v>15</v>
      </c>
      <c r="D52" s="71">
        <f>SUM(D46:D50)</f>
        <v>30</v>
      </c>
      <c r="E52" t="s" s="72">
        <v>15</v>
      </c>
      <c r="F52" s="71">
        <f>SUM(F46:F51)</f>
        <v>180</v>
      </c>
      <c r="G52" s="73"/>
      <c r="H52" t="s" s="72">
        <v>15</v>
      </c>
      <c r="I52" s="71">
        <f>SUM(I46:I50)</f>
        <v>30</v>
      </c>
      <c r="J52" t="s" s="72">
        <v>15</v>
      </c>
      <c r="K52" s="71">
        <f>SUM(K46:K51)</f>
        <v>120</v>
      </c>
      <c r="L52" s="73"/>
      <c r="M52" t="s" s="72">
        <v>15</v>
      </c>
      <c r="N52" s="71">
        <f>SUM(N46:N50)</f>
        <v>30</v>
      </c>
      <c r="O52" t="s" s="72">
        <v>15</v>
      </c>
      <c r="P52" s="71">
        <f>SUM(P46:P51)</f>
        <v>180</v>
      </c>
      <c r="Q52" s="73"/>
      <c r="R52" t="s" s="72">
        <v>15</v>
      </c>
      <c r="S52" s="71">
        <f>SUM(S46:S50)</f>
        <v>30</v>
      </c>
      <c r="T52" t="s" s="72">
        <v>15</v>
      </c>
      <c r="U52" s="71">
        <f>SUM(U46:U51)</f>
        <v>180</v>
      </c>
      <c r="V52" s="74"/>
      <c r="W52" s="16"/>
      <c r="X52" s="2"/>
      <c r="Y52" s="2"/>
      <c r="Z52" s="2"/>
      <c r="AA52" s="2"/>
    </row>
    <row r="53" ht="15.5" customHeight="1">
      <c r="A53" s="2"/>
      <c r="B53" s="2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2"/>
      <c r="X53" s="2"/>
      <c r="Y53" s="2"/>
      <c r="Z53" s="2"/>
      <c r="AA53" s="2"/>
    </row>
    <row r="54" ht="16" customHeight="1">
      <c r="A54" s="2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9" customHeight="1">
      <c r="A55" s="2"/>
      <c r="B55" s="4"/>
      <c r="C55" t="s" s="53">
        <v>19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5"/>
    </row>
    <row r="56" ht="16" customHeight="1">
      <c r="A56" s="2"/>
      <c r="B56" s="4"/>
      <c r="C56" t="s" s="56">
        <v>43</v>
      </c>
      <c r="D56" s="57"/>
      <c r="E56" s="57"/>
      <c r="F56" s="57"/>
      <c r="G56" s="59"/>
      <c r="H56" t="s" s="56">
        <v>44</v>
      </c>
      <c r="I56" s="57"/>
      <c r="J56" s="57"/>
      <c r="K56" s="57"/>
      <c r="L56" s="59"/>
      <c r="M56" t="s" s="56">
        <v>45</v>
      </c>
      <c r="N56" s="57"/>
      <c r="O56" s="57"/>
      <c r="P56" s="57"/>
      <c r="Q56" s="59"/>
      <c r="R56" t="s" s="56">
        <v>46</v>
      </c>
      <c r="S56" s="57"/>
      <c r="T56" s="57"/>
      <c r="U56" s="57"/>
      <c r="V56" s="59"/>
      <c r="W56" t="s" s="56">
        <v>47</v>
      </c>
      <c r="X56" s="57"/>
      <c r="Y56" s="57"/>
      <c r="Z56" s="57"/>
      <c r="AA56" s="57"/>
    </row>
    <row r="57" ht="15.5" customHeight="1">
      <c r="A57" s="2"/>
      <c r="B57" s="4"/>
      <c r="C57" t="s" s="60">
        <v>25</v>
      </c>
      <c r="D57" s="61"/>
      <c r="E57" t="s" s="62">
        <v>26</v>
      </c>
      <c r="F57" s="61"/>
      <c r="G57" t="s" s="62">
        <v>27</v>
      </c>
      <c r="H57" t="s" s="62">
        <v>25</v>
      </c>
      <c r="I57" s="61"/>
      <c r="J57" t="s" s="62">
        <v>26</v>
      </c>
      <c r="K57" s="61"/>
      <c r="L57" t="s" s="62">
        <v>27</v>
      </c>
      <c r="M57" t="s" s="62">
        <v>25</v>
      </c>
      <c r="N57" s="61"/>
      <c r="O57" t="s" s="62">
        <v>26</v>
      </c>
      <c r="P57" s="61"/>
      <c r="Q57" t="s" s="62">
        <v>27</v>
      </c>
      <c r="R57" t="s" s="62">
        <v>25</v>
      </c>
      <c r="S57" s="61"/>
      <c r="T57" t="s" s="62">
        <v>26</v>
      </c>
      <c r="U57" s="61"/>
      <c r="V57" t="s" s="62">
        <v>27</v>
      </c>
      <c r="W57" t="s" s="62">
        <v>25</v>
      </c>
      <c r="X57" s="61"/>
      <c r="Y57" t="s" s="62">
        <v>26</v>
      </c>
      <c r="Z57" s="61"/>
      <c r="AA57" t="s" s="62">
        <v>27</v>
      </c>
    </row>
    <row r="58" ht="15.5" customHeight="1">
      <c r="A58" s="2"/>
      <c r="B58" s="4"/>
      <c r="C58" t="s" s="31">
        <v>28</v>
      </c>
      <c r="D58" s="63">
        <v>30</v>
      </c>
      <c r="E58" t="s" s="64">
        <v>29</v>
      </c>
      <c r="F58" s="63">
        <v>150</v>
      </c>
      <c r="G58" s="65">
        <f>(D13+D64)-(G14+F64)</f>
        <v>600</v>
      </c>
      <c r="H58" t="s" s="64">
        <v>28</v>
      </c>
      <c r="I58" s="63">
        <v>30</v>
      </c>
      <c r="J58" t="s" s="64">
        <v>29</v>
      </c>
      <c r="K58" s="63">
        <v>100</v>
      </c>
      <c r="L58" s="65">
        <f>(G58+I64)-(K64)</f>
        <v>510</v>
      </c>
      <c r="M58" t="s" s="64">
        <v>28</v>
      </c>
      <c r="N58" s="63">
        <v>30</v>
      </c>
      <c r="O58" t="s" s="64">
        <v>29</v>
      </c>
      <c r="P58" s="63">
        <v>150</v>
      </c>
      <c r="Q58" s="65">
        <f>(L58+N64)-(P64)</f>
        <v>360</v>
      </c>
      <c r="R58" t="s" s="64">
        <v>28</v>
      </c>
      <c r="S58" s="63">
        <v>30</v>
      </c>
      <c r="T58" t="s" s="64">
        <v>29</v>
      </c>
      <c r="U58" s="63">
        <v>150</v>
      </c>
      <c r="V58" s="65">
        <f>(Q58+S64)-(U64)</f>
        <v>210</v>
      </c>
      <c r="W58" t="s" s="64">
        <v>28</v>
      </c>
      <c r="X58" s="63">
        <v>30</v>
      </c>
      <c r="Y58" t="s" s="64">
        <v>29</v>
      </c>
      <c r="Z58" s="63">
        <v>150</v>
      </c>
      <c r="AA58" s="66">
        <f>(V58+X64)-(Z64)</f>
        <v>60</v>
      </c>
    </row>
    <row r="59" ht="15.5" customHeight="1">
      <c r="A59" s="2"/>
      <c r="B59" s="4"/>
      <c r="C59" s="29"/>
      <c r="D59" s="63"/>
      <c r="E59" t="s" s="64">
        <v>11</v>
      </c>
      <c r="F59" s="63">
        <v>30</v>
      </c>
      <c r="G59" s="65"/>
      <c r="H59" s="67"/>
      <c r="I59" s="63"/>
      <c r="J59" t="s" s="64">
        <v>11</v>
      </c>
      <c r="K59" s="63">
        <v>20</v>
      </c>
      <c r="L59" s="65"/>
      <c r="M59" s="67"/>
      <c r="N59" s="63"/>
      <c r="O59" t="s" s="64">
        <v>11</v>
      </c>
      <c r="P59" s="63">
        <v>30</v>
      </c>
      <c r="Q59" s="65"/>
      <c r="R59" s="67"/>
      <c r="S59" s="63"/>
      <c r="T59" t="s" s="64">
        <v>11</v>
      </c>
      <c r="U59" s="63">
        <v>30</v>
      </c>
      <c r="V59" s="65"/>
      <c r="W59" s="67"/>
      <c r="X59" s="63"/>
      <c r="Y59" t="s" s="64">
        <v>11</v>
      </c>
      <c r="Z59" s="63">
        <v>30</v>
      </c>
      <c r="AA59" s="66"/>
    </row>
    <row r="60" ht="15.5" customHeight="1">
      <c r="A60" s="2"/>
      <c r="B60" s="4"/>
      <c r="C60" s="68"/>
      <c r="D60" s="69"/>
      <c r="E60" t="s" s="64">
        <v>30</v>
      </c>
      <c r="F60" s="63"/>
      <c r="G60" s="65"/>
      <c r="H60" s="70"/>
      <c r="I60" s="69"/>
      <c r="J60" t="s" s="64">
        <v>30</v>
      </c>
      <c r="K60" s="63"/>
      <c r="L60" s="65"/>
      <c r="M60" s="70"/>
      <c r="N60" s="69"/>
      <c r="O60" t="s" s="64">
        <v>30</v>
      </c>
      <c r="P60" s="63"/>
      <c r="Q60" s="65"/>
      <c r="R60" s="70"/>
      <c r="S60" s="69"/>
      <c r="T60" t="s" s="64">
        <v>30</v>
      </c>
      <c r="U60" s="63"/>
      <c r="V60" s="65"/>
      <c r="W60" s="70"/>
      <c r="X60" s="69"/>
      <c r="Y60" t="s" s="64">
        <v>30</v>
      </c>
      <c r="Z60" s="63"/>
      <c r="AA60" s="66"/>
    </row>
    <row r="61" ht="15.5" customHeight="1">
      <c r="A61" s="2"/>
      <c r="B61" s="4"/>
      <c r="C61" s="29"/>
      <c r="D61" s="69"/>
      <c r="E61" t="s" s="64">
        <v>31</v>
      </c>
      <c r="F61" s="63"/>
      <c r="G61" s="65"/>
      <c r="H61" s="67"/>
      <c r="I61" s="69"/>
      <c r="J61" t="s" s="64">
        <v>31</v>
      </c>
      <c r="K61" s="63"/>
      <c r="L61" s="65"/>
      <c r="M61" s="67"/>
      <c r="N61" s="69"/>
      <c r="O61" t="s" s="64">
        <v>31</v>
      </c>
      <c r="P61" s="63"/>
      <c r="Q61" s="65"/>
      <c r="R61" s="67"/>
      <c r="S61" s="69"/>
      <c r="T61" t="s" s="64">
        <v>31</v>
      </c>
      <c r="U61" s="63"/>
      <c r="V61" s="65"/>
      <c r="W61" s="67"/>
      <c r="X61" s="69"/>
      <c r="Y61" t="s" s="64">
        <v>31</v>
      </c>
      <c r="Z61" s="63"/>
      <c r="AA61" s="66"/>
    </row>
    <row r="62" ht="15.5" customHeight="1">
      <c r="A62" s="2"/>
      <c r="B62" s="4"/>
      <c r="C62" s="29"/>
      <c r="D62" s="69"/>
      <c r="E62" t="s" s="64">
        <v>32</v>
      </c>
      <c r="F62" s="63"/>
      <c r="G62" s="65"/>
      <c r="H62" s="67"/>
      <c r="I62" s="69"/>
      <c r="J62" t="s" s="64">
        <v>32</v>
      </c>
      <c r="K62" s="63"/>
      <c r="L62" s="65"/>
      <c r="M62" s="67"/>
      <c r="N62" s="69"/>
      <c r="O62" t="s" s="64">
        <v>32</v>
      </c>
      <c r="P62" s="63"/>
      <c r="Q62" s="65"/>
      <c r="R62" s="67"/>
      <c r="S62" s="69"/>
      <c r="T62" t="s" s="64">
        <v>32</v>
      </c>
      <c r="U62" s="63"/>
      <c r="V62" s="65"/>
      <c r="W62" s="67"/>
      <c r="X62" s="69"/>
      <c r="Y62" t="s" s="64">
        <v>32</v>
      </c>
      <c r="Z62" s="63"/>
      <c r="AA62" s="66"/>
    </row>
    <row r="63" ht="15.5" customHeight="1">
      <c r="A63" s="2"/>
      <c r="B63" s="4"/>
      <c r="C63" s="68"/>
      <c r="D63" s="70"/>
      <c r="E63" t="s" s="64">
        <v>33</v>
      </c>
      <c r="F63" s="63"/>
      <c r="G63" s="65"/>
      <c r="H63" s="70"/>
      <c r="I63" s="70"/>
      <c r="J63" t="s" s="64">
        <v>33</v>
      </c>
      <c r="K63" s="63"/>
      <c r="L63" s="65"/>
      <c r="M63" s="70"/>
      <c r="N63" s="70"/>
      <c r="O63" t="s" s="64">
        <v>33</v>
      </c>
      <c r="P63" s="63"/>
      <c r="Q63" s="65"/>
      <c r="R63" s="70"/>
      <c r="S63" s="70"/>
      <c r="T63" t="s" s="64">
        <v>33</v>
      </c>
      <c r="U63" s="63"/>
      <c r="V63" s="65"/>
      <c r="W63" s="70"/>
      <c r="X63" s="70"/>
      <c r="Y63" t="s" s="64">
        <v>33</v>
      </c>
      <c r="Z63" s="63"/>
      <c r="AA63" s="66"/>
    </row>
    <row r="64" ht="16" customHeight="1">
      <c r="A64" s="2"/>
      <c r="B64" s="4"/>
      <c r="C64" t="s" s="43">
        <v>15</v>
      </c>
      <c r="D64" s="71">
        <f>SUM(D58:D62)</f>
        <v>30</v>
      </c>
      <c r="E64" t="s" s="72">
        <v>15</v>
      </c>
      <c r="F64" s="71">
        <f>SUM(F58:F63)</f>
        <v>180</v>
      </c>
      <c r="G64" s="73"/>
      <c r="H64" t="s" s="72">
        <v>15</v>
      </c>
      <c r="I64" s="71">
        <f>SUM(I58:I62)</f>
        <v>30</v>
      </c>
      <c r="J64" t="s" s="72">
        <v>15</v>
      </c>
      <c r="K64" s="71">
        <f>SUM(K58:K63)</f>
        <v>120</v>
      </c>
      <c r="L64" s="73"/>
      <c r="M64" t="s" s="72">
        <v>15</v>
      </c>
      <c r="N64" s="71">
        <f>SUM(N58:N62)</f>
        <v>30</v>
      </c>
      <c r="O64" t="s" s="72">
        <v>15</v>
      </c>
      <c r="P64" s="71">
        <f>SUM(P58:P63)</f>
        <v>180</v>
      </c>
      <c r="Q64" s="73"/>
      <c r="R64" t="s" s="72">
        <v>15</v>
      </c>
      <c r="S64" s="71">
        <f>SUM(S58:S62)</f>
        <v>30</v>
      </c>
      <c r="T64" t="s" s="72">
        <v>15</v>
      </c>
      <c r="U64" s="71">
        <f>SUM(U58:U63)</f>
        <v>180</v>
      </c>
      <c r="V64" s="73"/>
      <c r="W64" t="s" s="72">
        <v>15</v>
      </c>
      <c r="X64" s="71">
        <f>SUM(X58:X62)</f>
        <v>30</v>
      </c>
      <c r="Y64" t="s" s="72">
        <v>15</v>
      </c>
      <c r="Z64" s="71">
        <f>SUM(Z58:Z63)</f>
        <v>180</v>
      </c>
      <c r="AA64" s="74"/>
    </row>
  </sheetData>
  <mergeCells count="86">
    <mergeCell ref="T21:U21"/>
    <mergeCell ref="W21:X21"/>
    <mergeCell ref="Y21:Z21"/>
    <mergeCell ref="C21:D21"/>
    <mergeCell ref="E21:F21"/>
    <mergeCell ref="H21:I21"/>
    <mergeCell ref="J21:K21"/>
    <mergeCell ref="O21:P21"/>
    <mergeCell ref="R21:S21"/>
    <mergeCell ref="C5:J5"/>
    <mergeCell ref="C7:D7"/>
    <mergeCell ref="V22:V28"/>
    <mergeCell ref="AA22:AA28"/>
    <mergeCell ref="F7:G7"/>
    <mergeCell ref="I7:J7"/>
    <mergeCell ref="C20:G20"/>
    <mergeCell ref="G22:G28"/>
    <mergeCell ref="H20:L20"/>
    <mergeCell ref="M20:Q20"/>
    <mergeCell ref="R20:V20"/>
    <mergeCell ref="W20:AA20"/>
    <mergeCell ref="C19:AA19"/>
    <mergeCell ref="L22:L28"/>
    <mergeCell ref="Q22:Q28"/>
    <mergeCell ref="M21:N21"/>
    <mergeCell ref="W32:AA32"/>
    <mergeCell ref="C33:D33"/>
    <mergeCell ref="E33:F33"/>
    <mergeCell ref="H33:I33"/>
    <mergeCell ref="J33:K33"/>
    <mergeCell ref="M33:N33"/>
    <mergeCell ref="O33:P33"/>
    <mergeCell ref="R33:S33"/>
    <mergeCell ref="C32:G32"/>
    <mergeCell ref="H32:L32"/>
    <mergeCell ref="AA34:AA40"/>
    <mergeCell ref="C31:V31"/>
    <mergeCell ref="I10:J10"/>
    <mergeCell ref="C44:G44"/>
    <mergeCell ref="H44:L44"/>
    <mergeCell ref="M44:Q44"/>
    <mergeCell ref="R44:V44"/>
    <mergeCell ref="T33:U33"/>
    <mergeCell ref="W33:X33"/>
    <mergeCell ref="Y33:Z33"/>
    <mergeCell ref="G34:G40"/>
    <mergeCell ref="L34:L40"/>
    <mergeCell ref="Q34:Q40"/>
    <mergeCell ref="V34:V40"/>
    <mergeCell ref="M32:Q32"/>
    <mergeCell ref="R32:V32"/>
    <mergeCell ref="L46:L52"/>
    <mergeCell ref="Q46:Q52"/>
    <mergeCell ref="V46:V52"/>
    <mergeCell ref="C45:D45"/>
    <mergeCell ref="E45:F45"/>
    <mergeCell ref="H45:I45"/>
    <mergeCell ref="J45:K45"/>
    <mergeCell ref="M45:N45"/>
    <mergeCell ref="O45:P45"/>
    <mergeCell ref="G58:G64"/>
    <mergeCell ref="L58:L64"/>
    <mergeCell ref="Q58:Q64"/>
    <mergeCell ref="V58:V64"/>
    <mergeCell ref="C57:D57"/>
    <mergeCell ref="E57:F57"/>
    <mergeCell ref="H57:I57"/>
    <mergeCell ref="J57:K57"/>
    <mergeCell ref="M57:N57"/>
    <mergeCell ref="O57:P57"/>
    <mergeCell ref="W57:X57"/>
    <mergeCell ref="Y57:Z57"/>
    <mergeCell ref="AA58:AA64"/>
    <mergeCell ref="L6:P12"/>
    <mergeCell ref="R57:S57"/>
    <mergeCell ref="T57:U57"/>
    <mergeCell ref="C43:V43"/>
    <mergeCell ref="C56:G56"/>
    <mergeCell ref="H56:L56"/>
    <mergeCell ref="M56:Q56"/>
    <mergeCell ref="R56:V56"/>
    <mergeCell ref="C55:AA55"/>
    <mergeCell ref="W56:AA56"/>
    <mergeCell ref="R45:S45"/>
    <mergeCell ref="T45:U45"/>
    <mergeCell ref="G46:G52"/>
  </mergeCells>
  <conditionalFormatting sqref="J15">
    <cfRule type="cellIs" dxfId="0" priority="1" operator="greaterThan" stopIfTrue="1">
      <formula>$J$8</formula>
    </cfRule>
    <cfRule type="cellIs" dxfId="1" priority="2" operator="lessThan" stopIfTrue="1">
      <formula>$J$8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F62"/>
  <sheetViews>
    <sheetView workbookViewId="0" showGridLines="0" defaultGridColor="1"/>
  </sheetViews>
  <sheetFormatPr defaultColWidth="10.8333" defaultRowHeight="15.5" customHeight="1" outlineLevelRow="0" outlineLevelCol="0"/>
  <cols>
    <col min="1" max="2" width="10.8516" style="87" customWidth="1"/>
    <col min="3" max="3" width="14.8516" style="87" customWidth="1"/>
    <col min="4" max="4" width="17.1719" style="87" customWidth="1"/>
    <col min="5" max="5" width="14.5" style="87" customWidth="1"/>
    <col min="6" max="6" width="10.8516" style="87" customWidth="1"/>
    <col min="7" max="16384" width="10.8516" style="87" customWidth="1"/>
  </cols>
  <sheetData>
    <row r="1" ht="15.35" customHeight="1">
      <c r="A1" t="s" s="88">
        <v>48</v>
      </c>
      <c r="B1" t="s" s="88">
        <v>49</v>
      </c>
      <c r="C1" t="s" s="88">
        <v>50</v>
      </c>
      <c r="D1" t="s" s="88">
        <v>51</v>
      </c>
      <c r="E1" t="s" s="88">
        <v>52</v>
      </c>
      <c r="F1" t="s" s="88">
        <v>53</v>
      </c>
    </row>
    <row r="2" ht="15.35" customHeight="1">
      <c r="A2" s="89">
        <v>44774</v>
      </c>
      <c r="B2" s="90">
        <v>1</v>
      </c>
      <c r="C2" t="s" s="88">
        <v>54</v>
      </c>
      <c r="D2" t="s" s="88">
        <v>55</v>
      </c>
      <c r="E2" s="90">
        <v>0</v>
      </c>
      <c r="F2" s="90">
        <v>500</v>
      </c>
    </row>
    <row r="3" ht="15.35" customHeight="1">
      <c r="A3" s="89">
        <v>44775</v>
      </c>
      <c r="B3" s="90">
        <v>2</v>
      </c>
      <c r="C3" t="s" s="88">
        <v>56</v>
      </c>
      <c r="D3" t="s" s="88">
        <v>57</v>
      </c>
      <c r="E3" s="90">
        <v>0</v>
      </c>
      <c r="F3" s="90">
        <v>20</v>
      </c>
    </row>
    <row r="4" ht="15.35" customHeight="1">
      <c r="A4" s="89">
        <v>44776</v>
      </c>
      <c r="B4" s="90">
        <v>3</v>
      </c>
      <c r="C4" t="s" s="88">
        <v>58</v>
      </c>
      <c r="D4" t="s" s="88">
        <v>57</v>
      </c>
      <c r="E4" s="90">
        <v>0</v>
      </c>
      <c r="F4" s="90">
        <v>20</v>
      </c>
    </row>
    <row r="5" ht="15.35" customHeight="1">
      <c r="A5" s="89">
        <v>44777</v>
      </c>
      <c r="B5" s="90">
        <v>4</v>
      </c>
      <c r="C5" t="s" s="88">
        <v>59</v>
      </c>
      <c r="D5" t="s" s="88">
        <v>60</v>
      </c>
      <c r="E5" s="90">
        <v>0</v>
      </c>
      <c r="F5" s="90">
        <v>100</v>
      </c>
    </row>
    <row r="6" ht="15.35" customHeight="1">
      <c r="A6" s="89">
        <v>44778</v>
      </c>
      <c r="B6" s="90">
        <v>5</v>
      </c>
      <c r="C6" t="s" s="88">
        <v>61</v>
      </c>
      <c r="D6" t="s" s="88">
        <v>62</v>
      </c>
      <c r="E6" s="90">
        <v>1758.6</v>
      </c>
      <c r="F6" s="90">
        <v>0</v>
      </c>
    </row>
    <row r="7" ht="15.35" customHeight="1">
      <c r="A7" s="89">
        <v>44779</v>
      </c>
      <c r="B7" s="90">
        <v>6</v>
      </c>
      <c r="C7" t="s" s="88">
        <v>63</v>
      </c>
      <c r="D7" t="s" s="88">
        <v>64</v>
      </c>
      <c r="E7" s="90">
        <v>300</v>
      </c>
      <c r="F7" s="90">
        <v>0</v>
      </c>
    </row>
    <row r="8" ht="15.35" customHeight="1">
      <c r="A8" s="89">
        <v>44780</v>
      </c>
      <c r="B8" s="90">
        <v>7</v>
      </c>
      <c r="C8" t="s" s="88">
        <v>65</v>
      </c>
      <c r="D8" t="s" s="88">
        <v>66</v>
      </c>
      <c r="E8" s="90">
        <v>0</v>
      </c>
      <c r="F8" s="90">
        <v>20</v>
      </c>
    </row>
    <row r="9" ht="15.35" customHeight="1">
      <c r="A9" s="89">
        <v>44781</v>
      </c>
      <c r="B9" s="90">
        <v>8</v>
      </c>
      <c r="C9" t="s" s="88">
        <v>67</v>
      </c>
      <c r="D9" t="s" s="88">
        <v>66</v>
      </c>
      <c r="E9" s="90">
        <v>0</v>
      </c>
      <c r="F9" s="90">
        <v>15</v>
      </c>
    </row>
    <row r="10" ht="15.35" customHeight="1">
      <c r="A10" s="89">
        <v>44782</v>
      </c>
      <c r="B10" s="90">
        <v>9</v>
      </c>
      <c r="C10" t="s" s="88">
        <v>68</v>
      </c>
      <c r="D10" t="s" s="88">
        <v>69</v>
      </c>
      <c r="E10" s="90">
        <v>10</v>
      </c>
      <c r="F10" s="90">
        <v>0</v>
      </c>
    </row>
    <row r="11" ht="15.35" customHeight="1">
      <c r="A11" s="89">
        <v>44783</v>
      </c>
      <c r="B11" s="90">
        <v>10</v>
      </c>
      <c r="C11" t="s" s="88">
        <v>70</v>
      </c>
      <c r="D11" t="s" s="88">
        <v>71</v>
      </c>
      <c r="E11" s="90">
        <v>0</v>
      </c>
      <c r="F11" s="90">
        <v>15</v>
      </c>
    </row>
    <row r="12" ht="15.35" customHeight="1">
      <c r="A12" s="89">
        <v>44784</v>
      </c>
      <c r="B12" s="90">
        <v>11</v>
      </c>
      <c r="C12" t="s" s="88">
        <v>72</v>
      </c>
      <c r="D12" t="s" s="88">
        <v>57</v>
      </c>
      <c r="E12" s="90">
        <v>0</v>
      </c>
      <c r="F12" s="90">
        <v>20</v>
      </c>
    </row>
    <row r="13" ht="15.35" customHeight="1">
      <c r="A13" s="89">
        <v>44785</v>
      </c>
      <c r="B13" s="90">
        <v>12</v>
      </c>
      <c r="C13" t="s" s="88">
        <v>73</v>
      </c>
      <c r="D13" t="s" s="88">
        <v>71</v>
      </c>
      <c r="E13" s="90">
        <v>0</v>
      </c>
      <c r="F13" s="90">
        <v>12</v>
      </c>
    </row>
    <row r="14" ht="15.35" customHeight="1">
      <c r="A14" s="89">
        <v>44786</v>
      </c>
      <c r="B14" s="90">
        <v>13</v>
      </c>
      <c r="C14" t="s" s="88">
        <v>74</v>
      </c>
      <c r="D14" t="s" s="88">
        <v>75</v>
      </c>
      <c r="E14" s="90">
        <v>0</v>
      </c>
      <c r="F14" s="90">
        <v>80.98999999999999</v>
      </c>
    </row>
    <row r="15" ht="15.35" customHeight="1">
      <c r="A15" s="89">
        <v>44787</v>
      </c>
      <c r="B15" s="90">
        <v>14</v>
      </c>
      <c r="C15" t="s" s="88">
        <v>76</v>
      </c>
      <c r="D15" t="s" s="88">
        <v>77</v>
      </c>
      <c r="E15" s="90">
        <v>0</v>
      </c>
      <c r="F15" s="90">
        <v>60</v>
      </c>
    </row>
    <row r="16" ht="15.35" customHeight="1">
      <c r="A16" s="89">
        <v>44787</v>
      </c>
      <c r="B16" s="90">
        <v>15</v>
      </c>
      <c r="C16" t="s" s="88">
        <v>78</v>
      </c>
      <c r="D16" t="s" s="88">
        <v>77</v>
      </c>
      <c r="E16" s="90">
        <v>0</v>
      </c>
      <c r="F16" s="90">
        <v>35.7</v>
      </c>
    </row>
    <row r="17" ht="15.35" customHeight="1">
      <c r="A17" s="89">
        <v>44788</v>
      </c>
      <c r="B17" s="90">
        <v>22</v>
      </c>
      <c r="C17" t="s" s="88">
        <v>79</v>
      </c>
      <c r="D17" t="s" s="88">
        <v>66</v>
      </c>
      <c r="E17" s="90">
        <v>0</v>
      </c>
      <c r="F17" s="90">
        <v>10</v>
      </c>
    </row>
    <row r="18" ht="15.35" customHeight="1">
      <c r="A18" s="89">
        <v>44835</v>
      </c>
      <c r="B18" s="90">
        <f>B17+1</f>
        <v>23</v>
      </c>
      <c r="C18" t="s" s="88">
        <v>56</v>
      </c>
      <c r="D18" t="s" s="88">
        <v>57</v>
      </c>
      <c r="E18" s="90">
        <v>0</v>
      </c>
      <c r="F18" s="90">
        <v>20</v>
      </c>
    </row>
    <row r="19" ht="15.35" customHeight="1">
      <c r="A19" s="89">
        <v>44836</v>
      </c>
      <c r="B19" s="90">
        <f>B18+1</f>
        <v>24</v>
      </c>
      <c r="C19" t="s" s="88">
        <v>58</v>
      </c>
      <c r="D19" t="s" s="88">
        <v>57</v>
      </c>
      <c r="E19" s="90">
        <v>0</v>
      </c>
      <c r="F19" s="90">
        <v>20</v>
      </c>
    </row>
    <row r="20" ht="15.35" customHeight="1">
      <c r="A20" s="89">
        <v>44837</v>
      </c>
      <c r="B20" s="90">
        <f>B19+1</f>
        <v>25</v>
      </c>
      <c r="C20" t="s" s="88">
        <v>59</v>
      </c>
      <c r="D20" t="s" s="88">
        <v>60</v>
      </c>
      <c r="E20" s="90">
        <v>0</v>
      </c>
      <c r="F20" s="90">
        <v>52</v>
      </c>
    </row>
    <row r="21" ht="15.35" customHeight="1">
      <c r="A21" s="89">
        <v>44838</v>
      </c>
      <c r="B21" s="90">
        <f>B20+1</f>
        <v>26</v>
      </c>
      <c r="C21" t="s" s="88">
        <v>80</v>
      </c>
      <c r="D21" t="s" s="88">
        <v>66</v>
      </c>
      <c r="E21" s="90">
        <v>0</v>
      </c>
      <c r="F21" s="90">
        <v>6</v>
      </c>
    </row>
    <row r="22" ht="15.35" customHeight="1">
      <c r="A22" s="89">
        <v>44839</v>
      </c>
      <c r="B22" s="90">
        <f>B21+1</f>
        <v>27</v>
      </c>
      <c r="C22" t="s" s="88">
        <v>81</v>
      </c>
      <c r="D22" t="s" s="88">
        <v>75</v>
      </c>
      <c r="E22" s="90">
        <v>0</v>
      </c>
      <c r="F22" s="90">
        <v>60</v>
      </c>
    </row>
    <row r="23" ht="15.35" customHeight="1">
      <c r="A23" s="89">
        <v>44840</v>
      </c>
      <c r="B23" s="90">
        <f>B22+1</f>
        <v>28</v>
      </c>
      <c r="C23" t="s" s="88">
        <v>59</v>
      </c>
      <c r="D23" t="s" s="88">
        <v>60</v>
      </c>
      <c r="E23" s="90">
        <v>0</v>
      </c>
      <c r="F23" s="90">
        <v>43</v>
      </c>
    </row>
    <row r="24" ht="15.35" customHeight="1">
      <c r="A24" s="89">
        <v>44841</v>
      </c>
      <c r="B24" s="90">
        <f>B23+1</f>
        <v>29</v>
      </c>
      <c r="C24" s="70"/>
      <c r="D24" s="70"/>
      <c r="E24" s="70"/>
      <c r="F24" s="70"/>
    </row>
    <row r="25" ht="15.35" customHeight="1">
      <c r="A25" s="89">
        <v>44842</v>
      </c>
      <c r="B25" s="90">
        <f>B24+1</f>
        <v>30</v>
      </c>
      <c r="C25" s="70"/>
      <c r="D25" s="70"/>
      <c r="E25" s="70"/>
      <c r="F25" s="70"/>
    </row>
    <row r="26" ht="15.35" customHeight="1">
      <c r="A26" s="89">
        <v>44843</v>
      </c>
      <c r="B26" s="90">
        <f>B25+1</f>
        <v>31</v>
      </c>
      <c r="C26" t="s" s="88">
        <v>68</v>
      </c>
      <c r="D26" t="s" s="88">
        <v>69</v>
      </c>
      <c r="E26" s="90">
        <v>30</v>
      </c>
      <c r="F26" s="90">
        <v>0</v>
      </c>
    </row>
    <row r="27" ht="15.35" customHeight="1">
      <c r="A27" s="89">
        <v>44844</v>
      </c>
      <c r="B27" s="90">
        <f>B26+1</f>
        <v>32</v>
      </c>
      <c r="C27" s="70"/>
      <c r="D27" s="70"/>
      <c r="E27" s="70"/>
      <c r="F27" s="70"/>
    </row>
    <row r="28" ht="15.35" customHeight="1">
      <c r="A28" s="89">
        <v>44845</v>
      </c>
      <c r="B28" s="90">
        <f>B27+1</f>
        <v>33</v>
      </c>
      <c r="C28" s="70"/>
      <c r="D28" s="70"/>
      <c r="E28" s="70"/>
      <c r="F28" s="70"/>
    </row>
    <row r="29" ht="15.35" customHeight="1">
      <c r="A29" s="89">
        <v>44846</v>
      </c>
      <c r="B29" s="90">
        <f>B28+1</f>
        <v>34</v>
      </c>
      <c r="C29" t="s" s="88">
        <v>82</v>
      </c>
      <c r="D29" t="s" s="88">
        <v>71</v>
      </c>
      <c r="E29" s="90">
        <v>0</v>
      </c>
      <c r="F29" s="90">
        <v>14</v>
      </c>
    </row>
    <row r="30" ht="15.35" customHeight="1">
      <c r="A30" s="89">
        <v>44847</v>
      </c>
      <c r="B30" s="90">
        <f>B29+1</f>
        <v>35</v>
      </c>
      <c r="C30" t="s" s="88">
        <v>83</v>
      </c>
      <c r="D30" t="s" s="88">
        <v>75</v>
      </c>
      <c r="E30" s="90">
        <v>0</v>
      </c>
      <c r="F30" s="90">
        <v>50</v>
      </c>
    </row>
    <row r="31" ht="15.35" customHeight="1">
      <c r="A31" s="89">
        <v>44866</v>
      </c>
      <c r="B31" s="90">
        <v>1</v>
      </c>
      <c r="C31" t="s" s="88">
        <v>84</v>
      </c>
      <c r="D31" t="s" s="88">
        <v>55</v>
      </c>
      <c r="E31" s="90">
        <v>0</v>
      </c>
      <c r="F31" s="90">
        <v>500</v>
      </c>
    </row>
    <row r="32" ht="15.35" customHeight="1">
      <c r="A32" s="89">
        <v>44867</v>
      </c>
      <c r="B32" s="90">
        <v>2</v>
      </c>
      <c r="C32" t="s" s="88">
        <v>56</v>
      </c>
      <c r="D32" t="s" s="88">
        <v>57</v>
      </c>
      <c r="E32" s="90">
        <v>0</v>
      </c>
      <c r="F32" s="90">
        <v>20</v>
      </c>
    </row>
    <row r="33" ht="15.35" customHeight="1">
      <c r="A33" s="89">
        <v>44868</v>
      </c>
      <c r="B33" s="90">
        <v>3</v>
      </c>
      <c r="C33" t="s" s="88">
        <v>58</v>
      </c>
      <c r="D33" t="s" s="88">
        <v>57</v>
      </c>
      <c r="E33" s="90">
        <v>0</v>
      </c>
      <c r="F33" s="90">
        <v>20</v>
      </c>
    </row>
    <row r="34" ht="15.35" customHeight="1">
      <c r="A34" s="89">
        <v>44869</v>
      </c>
      <c r="B34" s="90">
        <v>4</v>
      </c>
      <c r="C34" t="s" s="88">
        <v>59</v>
      </c>
      <c r="D34" t="s" s="88">
        <v>60</v>
      </c>
      <c r="E34" s="90">
        <v>0</v>
      </c>
      <c r="F34" s="90">
        <v>125</v>
      </c>
    </row>
    <row r="35" ht="15.35" customHeight="1">
      <c r="A35" s="89">
        <v>44870</v>
      </c>
      <c r="B35" s="90">
        <v>5</v>
      </c>
      <c r="C35" t="s" s="88">
        <v>61</v>
      </c>
      <c r="D35" t="s" s="88">
        <v>62</v>
      </c>
      <c r="E35" s="90">
        <v>1500.6</v>
      </c>
      <c r="F35" s="90">
        <v>0</v>
      </c>
    </row>
    <row r="36" ht="15.35" customHeight="1">
      <c r="A36" s="89">
        <v>44871</v>
      </c>
      <c r="B36" s="90">
        <v>6</v>
      </c>
      <c r="C36" t="s" s="88">
        <v>63</v>
      </c>
      <c r="D36" t="s" s="88">
        <v>64</v>
      </c>
      <c r="E36" s="90">
        <v>350</v>
      </c>
      <c r="F36" s="90">
        <v>0</v>
      </c>
    </row>
    <row r="37" ht="15.35" customHeight="1">
      <c r="A37" s="89">
        <v>44872</v>
      </c>
      <c r="B37" s="90">
        <v>7</v>
      </c>
      <c r="C37" t="s" s="88">
        <v>65</v>
      </c>
      <c r="D37" t="s" s="88">
        <v>66</v>
      </c>
      <c r="E37" s="90">
        <v>0</v>
      </c>
      <c r="F37" s="90">
        <v>11.9</v>
      </c>
    </row>
    <row r="38" ht="15.35" customHeight="1">
      <c r="A38" s="89">
        <v>44873</v>
      </c>
      <c r="B38" s="90">
        <v>8</v>
      </c>
      <c r="C38" t="s" s="88">
        <v>67</v>
      </c>
      <c r="D38" t="s" s="88">
        <v>66</v>
      </c>
      <c r="E38" s="90">
        <v>0</v>
      </c>
      <c r="F38" s="90">
        <v>13.4</v>
      </c>
    </row>
    <row r="39" ht="15.35" customHeight="1">
      <c r="A39" s="89">
        <v>44874</v>
      </c>
      <c r="B39" s="90">
        <v>9</v>
      </c>
      <c r="C39" t="s" s="88">
        <v>68</v>
      </c>
      <c r="D39" t="s" s="88">
        <v>69</v>
      </c>
      <c r="E39" s="90">
        <v>10</v>
      </c>
      <c r="F39" s="90">
        <v>0</v>
      </c>
    </row>
    <row r="40" ht="15.35" customHeight="1">
      <c r="A40" s="89">
        <v>44875</v>
      </c>
      <c r="B40" s="90">
        <v>10</v>
      </c>
      <c r="C40" t="s" s="88">
        <v>70</v>
      </c>
      <c r="D40" t="s" s="88">
        <v>71</v>
      </c>
      <c r="E40" s="90">
        <v>0</v>
      </c>
      <c r="F40" s="90">
        <v>20</v>
      </c>
    </row>
    <row r="41" ht="15.35" customHeight="1">
      <c r="A41" s="89">
        <v>44876</v>
      </c>
      <c r="B41" s="90">
        <v>11</v>
      </c>
      <c r="C41" t="s" s="88">
        <v>72</v>
      </c>
      <c r="D41" t="s" s="88">
        <v>57</v>
      </c>
      <c r="E41" s="90">
        <v>0</v>
      </c>
      <c r="F41" s="90">
        <v>20</v>
      </c>
    </row>
    <row r="42" ht="15.35" customHeight="1">
      <c r="A42" s="89">
        <v>44877</v>
      </c>
      <c r="B42" s="90">
        <v>12</v>
      </c>
      <c r="C42" t="s" s="88">
        <v>73</v>
      </c>
      <c r="D42" t="s" s="88">
        <v>71</v>
      </c>
      <c r="E42" s="90">
        <v>0</v>
      </c>
      <c r="F42" s="90">
        <v>15</v>
      </c>
    </row>
    <row r="43" ht="15.35" customHeight="1">
      <c r="A43" s="89">
        <v>44878</v>
      </c>
      <c r="B43" s="90">
        <v>13</v>
      </c>
      <c r="C43" t="s" s="88">
        <v>74</v>
      </c>
      <c r="D43" t="s" s="88">
        <v>75</v>
      </c>
      <c r="E43" s="90">
        <v>0</v>
      </c>
      <c r="F43" s="90">
        <v>79.98999999999999</v>
      </c>
    </row>
    <row r="44" ht="15.35" customHeight="1">
      <c r="A44" s="89">
        <v>44879</v>
      </c>
      <c r="B44" s="90">
        <v>14</v>
      </c>
      <c r="C44" t="s" s="88">
        <v>76</v>
      </c>
      <c r="D44" t="s" s="88">
        <v>77</v>
      </c>
      <c r="E44" s="90">
        <v>0</v>
      </c>
      <c r="F44" s="90">
        <v>80</v>
      </c>
    </row>
    <row r="45" ht="15.35" customHeight="1">
      <c r="A45" s="89">
        <v>44879</v>
      </c>
      <c r="B45" s="90">
        <v>15</v>
      </c>
      <c r="C45" t="s" s="88">
        <v>78</v>
      </c>
      <c r="D45" t="s" s="88">
        <v>77</v>
      </c>
      <c r="E45" s="90">
        <v>0</v>
      </c>
      <c r="F45" s="90">
        <v>35.7</v>
      </c>
    </row>
    <row r="46" ht="15.35" customHeight="1">
      <c r="A46" s="89">
        <v>44880</v>
      </c>
      <c r="B46" s="90">
        <v>22</v>
      </c>
      <c r="C46" t="s" s="88">
        <v>85</v>
      </c>
      <c r="D46" t="s" s="88">
        <v>66</v>
      </c>
      <c r="E46" s="90">
        <v>0</v>
      </c>
      <c r="F46" s="90">
        <v>12</v>
      </c>
    </row>
    <row r="47" ht="15.35" customHeight="1">
      <c r="A47" s="89">
        <v>44896</v>
      </c>
      <c r="B47" s="90">
        <v>1</v>
      </c>
      <c r="C47" t="s" s="88">
        <v>86</v>
      </c>
      <c r="D47" t="s" s="88">
        <v>55</v>
      </c>
      <c r="E47" s="90">
        <v>0</v>
      </c>
      <c r="F47" s="90">
        <v>500</v>
      </c>
    </row>
    <row r="48" ht="15.35" customHeight="1">
      <c r="A48" s="89">
        <v>44897</v>
      </c>
      <c r="B48" s="90">
        <v>2</v>
      </c>
      <c r="C48" t="s" s="88">
        <v>56</v>
      </c>
      <c r="D48" t="s" s="88">
        <v>57</v>
      </c>
      <c r="E48" s="90">
        <v>0</v>
      </c>
      <c r="F48" s="90">
        <v>11.9</v>
      </c>
    </row>
    <row r="49" ht="15.35" customHeight="1">
      <c r="A49" s="89">
        <v>44898</v>
      </c>
      <c r="B49" s="90">
        <v>3</v>
      </c>
      <c r="C49" t="s" s="88">
        <v>58</v>
      </c>
      <c r="D49" t="s" s="88">
        <v>57</v>
      </c>
      <c r="E49" s="90">
        <v>0</v>
      </c>
      <c r="F49" s="90">
        <v>20</v>
      </c>
    </row>
    <row r="50" ht="15.35" customHeight="1">
      <c r="A50" s="89">
        <v>44899</v>
      </c>
      <c r="B50" s="90">
        <v>4</v>
      </c>
      <c r="C50" t="s" s="88">
        <v>59</v>
      </c>
      <c r="D50" t="s" s="88">
        <v>60</v>
      </c>
      <c r="E50" s="90">
        <v>0</v>
      </c>
      <c r="F50" s="90">
        <v>78</v>
      </c>
    </row>
    <row r="51" ht="15.35" customHeight="1">
      <c r="A51" s="89">
        <v>44900</v>
      </c>
      <c r="B51" s="90">
        <v>5</v>
      </c>
      <c r="C51" t="s" s="88">
        <v>61</v>
      </c>
      <c r="D51" t="s" s="88">
        <v>62</v>
      </c>
      <c r="E51" s="90">
        <v>1500.6</v>
      </c>
      <c r="F51" s="90">
        <v>0</v>
      </c>
    </row>
    <row r="52" ht="15.35" customHeight="1">
      <c r="A52" s="89">
        <v>44901</v>
      </c>
      <c r="B52" s="90">
        <v>6</v>
      </c>
      <c r="C52" t="s" s="88">
        <v>63</v>
      </c>
      <c r="D52" t="s" s="88">
        <v>64</v>
      </c>
      <c r="E52" s="90">
        <v>200</v>
      </c>
      <c r="F52" s="90">
        <v>0</v>
      </c>
    </row>
    <row r="53" ht="15.35" customHeight="1">
      <c r="A53" s="89">
        <v>44902</v>
      </c>
      <c r="B53" s="90">
        <v>7</v>
      </c>
      <c r="C53" t="s" s="88">
        <v>87</v>
      </c>
      <c r="D53" t="s" s="88">
        <v>66</v>
      </c>
      <c r="E53" s="90">
        <v>0</v>
      </c>
      <c r="F53" s="90">
        <v>22</v>
      </c>
    </row>
    <row r="54" ht="15.35" customHeight="1">
      <c r="A54" s="89">
        <v>44903</v>
      </c>
      <c r="B54" s="90">
        <v>8</v>
      </c>
      <c r="C54" t="s" s="88">
        <v>67</v>
      </c>
      <c r="D54" t="s" s="88">
        <v>66</v>
      </c>
      <c r="E54" s="90">
        <v>0</v>
      </c>
      <c r="F54" s="90">
        <v>7.84</v>
      </c>
    </row>
    <row r="55" ht="15.35" customHeight="1">
      <c r="A55" s="89">
        <v>44986</v>
      </c>
      <c r="B55" s="90">
        <v>23</v>
      </c>
      <c r="C55" t="s" s="88">
        <v>88</v>
      </c>
      <c r="D55" t="s" s="88">
        <v>71</v>
      </c>
      <c r="E55" s="90">
        <v>0</v>
      </c>
      <c r="F55" s="90">
        <v>15</v>
      </c>
    </row>
    <row r="56" ht="15.35" customHeight="1">
      <c r="A56" s="89"/>
      <c r="B56" s="70"/>
      <c r="C56" s="88"/>
      <c r="D56" s="88"/>
      <c r="E56" s="70"/>
      <c r="F56" s="70"/>
    </row>
    <row r="57" ht="15.35" customHeight="1">
      <c r="A57" s="89"/>
      <c r="B57" s="70"/>
      <c r="C57" s="88"/>
      <c r="D57" s="88"/>
      <c r="E57" s="70"/>
      <c r="F57" s="70"/>
    </row>
    <row r="58" ht="15.35" customHeight="1">
      <c r="A58" s="89"/>
      <c r="B58" s="70"/>
      <c r="C58" s="88"/>
      <c r="D58" s="88"/>
      <c r="E58" s="70"/>
      <c r="F58" s="70"/>
    </row>
    <row r="59" ht="15.35" customHeight="1">
      <c r="A59" s="89"/>
      <c r="B59" s="70"/>
      <c r="C59" s="88"/>
      <c r="D59" s="88"/>
      <c r="E59" s="70"/>
      <c r="F59" s="70"/>
    </row>
    <row r="60" ht="15.35" customHeight="1">
      <c r="A60" s="89"/>
      <c r="B60" s="70"/>
      <c r="C60" s="88"/>
      <c r="D60" s="88"/>
      <c r="E60" s="70"/>
      <c r="F60" s="70"/>
    </row>
    <row r="61" ht="15.35" customHeight="1">
      <c r="A61" s="89"/>
      <c r="B61" s="70"/>
      <c r="C61" s="88"/>
      <c r="D61" s="88"/>
      <c r="E61" s="70"/>
      <c r="F61" s="70"/>
    </row>
    <row r="62" ht="15.35" customHeight="1">
      <c r="A62" s="89"/>
      <c r="B62" s="70"/>
      <c r="C62" s="88"/>
      <c r="D62" s="88"/>
      <c r="E62" s="70"/>
      <c r="F62" s="70"/>
    </row>
  </sheetData>
  <dataValidations count="1">
    <dataValidation type="list" allowBlank="1" showInputMessage="1" showErrorMessage="1" sqref="D18:D24 D26 D29:D30">
      <formula1>"loyer,abonnement,course,salaire,virement,restauration,remboursement,divertissement,abonnement,shopping,transport"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10.8333" defaultRowHeight="15.5" customHeight="1" outlineLevelRow="0" outlineLevelCol="0"/>
  <cols>
    <col min="1" max="7" width="10.8516" style="91" customWidth="1"/>
    <col min="8" max="16384" width="10.8516" style="91" customWidth="1"/>
  </cols>
  <sheetData>
    <row r="1" ht="15.35" customHeight="1">
      <c r="A1" s="2"/>
      <c r="B1" s="2"/>
      <c r="C1" s="2"/>
      <c r="D1" s="2"/>
      <c r="E1" s="2"/>
      <c r="F1" s="2"/>
      <c r="G1" s="2"/>
    </row>
    <row r="2" ht="15.35" customHeight="1">
      <c r="A2" s="2"/>
      <c r="B2" s="92">
        <v>8.333299999999999</v>
      </c>
      <c r="C2" s="92">
        <v>9.5</v>
      </c>
      <c r="D2" s="2"/>
      <c r="E2" s="92">
        <v>8.33</v>
      </c>
      <c r="F2" s="92">
        <v>10.75</v>
      </c>
      <c r="G2" s="2"/>
    </row>
    <row r="3" ht="15.35" customHeight="1">
      <c r="A3" s="2"/>
      <c r="B3" s="92">
        <v>6.91666</v>
      </c>
      <c r="C3" s="92">
        <v>8</v>
      </c>
      <c r="D3" s="92">
        <f>AVERAGE(C2:C4)</f>
        <v>9.88888666666667</v>
      </c>
      <c r="E3" s="92">
        <v>9.25</v>
      </c>
      <c r="F3" s="92">
        <v>9.25</v>
      </c>
      <c r="G3" s="92">
        <f>AVERAGE(F2:F3)</f>
        <v>10</v>
      </c>
    </row>
    <row r="4" ht="15.35" customHeight="1">
      <c r="A4" s="2"/>
      <c r="B4" s="92">
        <v>12.16666</v>
      </c>
      <c r="C4" s="92">
        <v>12.16666</v>
      </c>
      <c r="D4" s="2"/>
      <c r="E4" s="2"/>
      <c r="F4" s="2"/>
      <c r="G4" s="2"/>
    </row>
    <row r="5" ht="15.35" customHeight="1">
      <c r="A5" s="2"/>
      <c r="B5" s="2"/>
      <c r="C5" s="2"/>
      <c r="D5" s="2"/>
      <c r="E5" s="2"/>
      <c r="F5" s="2"/>
      <c r="G5" s="2"/>
    </row>
    <row r="6" ht="15.35" customHeight="1">
      <c r="A6" s="2"/>
      <c r="B6" s="2"/>
      <c r="C6" s="2"/>
      <c r="D6" s="2"/>
      <c r="E6" s="2"/>
      <c r="F6" s="2"/>
      <c r="G6" s="2"/>
    </row>
    <row r="7" ht="15.35" customHeight="1">
      <c r="A7" s="2"/>
      <c r="B7" s="2"/>
      <c r="C7" s="2"/>
      <c r="D7" s="2"/>
      <c r="E7" s="2"/>
      <c r="F7" s="2"/>
      <c r="G7" s="2"/>
    </row>
    <row r="8" ht="15.35" customHeight="1">
      <c r="A8" s="2"/>
      <c r="B8" s="2"/>
      <c r="C8" s="2"/>
      <c r="D8" s="2"/>
      <c r="E8" s="2"/>
      <c r="F8" s="2"/>
      <c r="G8" s="2"/>
    </row>
    <row r="9" ht="15.35" customHeight="1">
      <c r="A9" s="2"/>
      <c r="B9" s="2"/>
      <c r="C9" s="2"/>
      <c r="D9" s="2"/>
      <c r="E9" s="2"/>
      <c r="F9" s="2"/>
      <c r="G9" s="2"/>
    </row>
    <row r="10" ht="15.35" customHeight="1">
      <c r="A10" s="2"/>
      <c r="B10" s="2"/>
      <c r="C10" s="2"/>
      <c r="D10" s="2"/>
      <c r="E10" s="2"/>
      <c r="F10" s="2"/>
      <c r="G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A64"/>
  <sheetViews>
    <sheetView workbookViewId="0" showGridLines="0" defaultGridColor="1"/>
  </sheetViews>
  <sheetFormatPr defaultColWidth="10.8333" defaultRowHeight="15.5" customHeight="1" outlineLevelRow="0" outlineLevelCol="0"/>
  <cols>
    <col min="1" max="2" width="10.8516" style="93" customWidth="1"/>
    <col min="3" max="3" width="19.1719" style="93" customWidth="1"/>
    <col min="4" max="4" width="17.6719" style="93" customWidth="1"/>
    <col min="5" max="5" width="15.3516" style="93" customWidth="1"/>
    <col min="6" max="6" width="24.6719" style="93" customWidth="1"/>
    <col min="7" max="7" width="29.6719" style="93" customWidth="1"/>
    <col min="8" max="8" width="14.1719" style="93" customWidth="1"/>
    <col min="9" max="9" width="25.5" style="93" customWidth="1"/>
    <col min="10" max="10" width="15.8516" style="93" customWidth="1"/>
    <col min="11" max="11" width="25.6719" style="93" customWidth="1"/>
    <col min="12" max="12" width="29.6719" style="93" customWidth="1"/>
    <col min="13" max="13" width="16.3516" style="93" customWidth="1"/>
    <col min="14" max="14" width="17.8516" style="93" customWidth="1"/>
    <col min="15" max="15" width="18.8516" style="93" customWidth="1"/>
    <col min="16" max="16" width="21.8516" style="93" customWidth="1"/>
    <col min="17" max="17" width="29.6719" style="93" customWidth="1"/>
    <col min="18" max="18" width="17.3516" style="93" customWidth="1"/>
    <col min="19" max="19" width="18.8516" style="93" customWidth="1"/>
    <col min="20" max="20" width="19" style="93" customWidth="1"/>
    <col min="21" max="21" width="18.5" style="93" customWidth="1"/>
    <col min="22" max="22" width="29.6719" style="93" customWidth="1"/>
    <col min="23" max="23" width="16.8516" style="93" customWidth="1"/>
    <col min="24" max="24" width="19.5" style="93" customWidth="1"/>
    <col min="25" max="25" width="18.6719" style="93" customWidth="1"/>
    <col min="26" max="26" width="18.5" style="93" customWidth="1"/>
    <col min="27" max="27" width="29.6719" style="93" customWidth="1"/>
    <col min="28" max="16384" width="10.8516" style="93" customWidth="1"/>
  </cols>
  <sheetData>
    <row r="1" ht="15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6" customHeight="1">
      <c r="A4" s="2"/>
      <c r="B4" s="2"/>
      <c r="C4" s="3"/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21.5" customHeight="1">
      <c r="A5" s="2"/>
      <c r="B5" s="4"/>
      <c r="C5" t="s" s="5">
        <v>0</v>
      </c>
      <c r="D5" s="6"/>
      <c r="E5" s="6"/>
      <c r="F5" s="6"/>
      <c r="G5" s="6"/>
      <c r="H5" s="6"/>
      <c r="I5" s="6"/>
      <c r="J5" s="7"/>
      <c r="K5" s="8"/>
      <c r="L5" s="9"/>
      <c r="M5" s="9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1.5" customHeight="1">
      <c r="A6" s="2"/>
      <c r="B6" s="2"/>
      <c r="C6" s="10"/>
      <c r="D6" s="10"/>
      <c r="E6" s="11"/>
      <c r="F6" s="10"/>
      <c r="G6" s="10"/>
      <c r="H6" s="11"/>
      <c r="I6" s="10"/>
      <c r="J6" s="10"/>
      <c r="K6" s="12"/>
      <c r="L6" t="s" s="13">
        <v>89</v>
      </c>
      <c r="M6" s="14"/>
      <c r="N6" s="14"/>
      <c r="O6" s="14"/>
      <c r="P6" s="15"/>
      <c r="Q6" s="16"/>
      <c r="R6" s="2"/>
      <c r="S6" s="2"/>
      <c r="T6" s="2"/>
      <c r="U6" s="2"/>
      <c r="V6" s="2"/>
      <c r="W6" s="2"/>
      <c r="X6" s="2"/>
      <c r="Y6" s="2"/>
      <c r="Z6" s="2"/>
      <c r="AA6" s="2"/>
    </row>
    <row r="7" ht="21.5" customHeight="1">
      <c r="A7" s="2"/>
      <c r="B7" s="4"/>
      <c r="C7" t="s" s="17">
        <v>2</v>
      </c>
      <c r="D7" s="18"/>
      <c r="E7" s="19"/>
      <c r="F7" t="s" s="17">
        <v>3</v>
      </c>
      <c r="G7" s="18"/>
      <c r="H7" s="19"/>
      <c r="I7" t="s" s="20">
        <v>4</v>
      </c>
      <c r="J7" s="21"/>
      <c r="K7" s="19"/>
      <c r="L7" s="22"/>
      <c r="M7" s="23"/>
      <c r="N7" s="23"/>
      <c r="O7" s="23"/>
      <c r="P7" s="24"/>
      <c r="Q7" s="16"/>
      <c r="R7" s="2"/>
      <c r="S7" s="2"/>
      <c r="T7" s="2"/>
      <c r="U7" s="2"/>
      <c r="V7" s="2"/>
      <c r="W7" s="2"/>
      <c r="X7" s="2"/>
      <c r="Y7" s="2"/>
      <c r="Z7" s="2"/>
      <c r="AA7" s="2"/>
    </row>
    <row r="8" ht="21.5" customHeight="1">
      <c r="A8" s="2"/>
      <c r="B8" s="4"/>
      <c r="C8" t="s" s="25">
        <v>5</v>
      </c>
      <c r="D8" s="26">
        <v>1400</v>
      </c>
      <c r="E8" s="19"/>
      <c r="F8" t="s" s="25">
        <v>6</v>
      </c>
      <c r="G8" s="26">
        <v>600</v>
      </c>
      <c r="H8" s="19"/>
      <c r="I8" t="s" s="27">
        <v>7</v>
      </c>
      <c r="J8" s="28">
        <v>5000</v>
      </c>
      <c r="K8" s="19"/>
      <c r="L8" s="22"/>
      <c r="M8" s="23"/>
      <c r="N8" s="23"/>
      <c r="O8" s="23"/>
      <c r="P8" s="24"/>
      <c r="Q8" s="16"/>
      <c r="R8" s="2"/>
      <c r="S8" s="2"/>
      <c r="T8" s="2"/>
      <c r="U8" s="2"/>
      <c r="V8" s="2"/>
      <c r="W8" s="2"/>
      <c r="X8" s="2"/>
      <c r="Y8" s="2"/>
      <c r="Z8" s="2"/>
      <c r="AA8" s="2"/>
    </row>
    <row r="9" ht="21.5" customHeight="1">
      <c r="A9" s="2"/>
      <c r="B9" s="4"/>
      <c r="C9" s="29"/>
      <c r="D9" s="30"/>
      <c r="E9" s="19"/>
      <c r="F9" t="s" s="31">
        <v>8</v>
      </c>
      <c r="G9" s="30">
        <v>50</v>
      </c>
      <c r="H9" s="32"/>
      <c r="I9" s="10"/>
      <c r="J9" s="10"/>
      <c r="K9" s="12"/>
      <c r="L9" s="22"/>
      <c r="M9" s="23"/>
      <c r="N9" s="23"/>
      <c r="O9" s="23"/>
      <c r="P9" s="24"/>
      <c r="Q9" s="16"/>
      <c r="R9" s="2"/>
      <c r="S9" s="2"/>
      <c r="T9" s="2"/>
      <c r="U9" s="2"/>
      <c r="V9" s="2"/>
      <c r="W9" s="2"/>
      <c r="X9" s="2"/>
      <c r="Y9" s="2"/>
      <c r="Z9" s="2"/>
      <c r="AA9" s="2"/>
    </row>
    <row r="10" ht="21" customHeight="1">
      <c r="A10" s="2"/>
      <c r="B10" s="4"/>
      <c r="C10" s="29"/>
      <c r="D10" s="33"/>
      <c r="E10" s="19"/>
      <c r="F10" t="s" s="31">
        <v>9</v>
      </c>
      <c r="G10" s="30"/>
      <c r="H10" s="19"/>
      <c r="I10" t="s" s="34">
        <v>10</v>
      </c>
      <c r="J10" s="35"/>
      <c r="K10" s="19"/>
      <c r="L10" s="22"/>
      <c r="M10" s="23"/>
      <c r="N10" s="23"/>
      <c r="O10" s="23"/>
      <c r="P10" s="24"/>
      <c r="Q10" s="16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21" customHeight="1">
      <c r="A11" s="2"/>
      <c r="B11" s="4"/>
      <c r="C11" s="29"/>
      <c r="D11" s="33"/>
      <c r="E11" s="19"/>
      <c r="F11" t="s" s="31">
        <v>11</v>
      </c>
      <c r="G11" s="30"/>
      <c r="H11" s="19"/>
      <c r="I11" t="s" s="38">
        <v>12</v>
      </c>
      <c r="J11" s="39">
        <f>AA22</f>
        <v>60</v>
      </c>
      <c r="K11" s="19"/>
      <c r="L11" s="22"/>
      <c r="M11" s="23"/>
      <c r="N11" s="23"/>
      <c r="O11" s="23"/>
      <c r="P11" s="24"/>
      <c r="Q11" s="16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21.5" customHeight="1">
      <c r="A12" s="2"/>
      <c r="B12" s="4"/>
      <c r="C12" s="29"/>
      <c r="D12" s="33"/>
      <c r="E12" s="19"/>
      <c r="F12" t="s" s="31">
        <v>13</v>
      </c>
      <c r="G12" s="30"/>
      <c r="H12" s="19"/>
      <c r="I12" t="s" s="38">
        <v>14</v>
      </c>
      <c r="J12" s="39">
        <f>V34</f>
        <v>210</v>
      </c>
      <c r="K12" s="19"/>
      <c r="L12" s="40"/>
      <c r="M12" s="41"/>
      <c r="N12" s="41"/>
      <c r="O12" s="41"/>
      <c r="P12" s="42"/>
      <c r="Q12" s="16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21.5" customHeight="1">
      <c r="A13" s="2"/>
      <c r="B13" s="4"/>
      <c r="C13" t="s" s="43">
        <v>15</v>
      </c>
      <c r="D13" s="44">
        <f>SUM(D8:D12)</f>
        <v>1400</v>
      </c>
      <c r="E13" s="19"/>
      <c r="F13" s="29"/>
      <c r="G13" s="30"/>
      <c r="H13" s="19"/>
      <c r="I13" t="s" s="38">
        <v>16</v>
      </c>
      <c r="J13" s="39">
        <f>V46</f>
        <v>210</v>
      </c>
      <c r="K13" s="32"/>
      <c r="L13" s="11"/>
      <c r="M13" s="11"/>
      <c r="N13" s="45"/>
      <c r="O13" s="45"/>
      <c r="P13" s="45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9" customHeight="1">
      <c r="A14" s="2"/>
      <c r="B14" s="2"/>
      <c r="C14" s="45"/>
      <c r="D14" s="45"/>
      <c r="E14" s="4"/>
      <c r="F14" t="s" s="43">
        <v>15</v>
      </c>
      <c r="G14" s="44">
        <f>SUM(G8:G13)</f>
        <v>650</v>
      </c>
      <c r="H14" s="46"/>
      <c r="I14" t="s" s="38">
        <v>17</v>
      </c>
      <c r="J14" s="39">
        <f>AA58</f>
        <v>60</v>
      </c>
      <c r="K14" s="1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20" customHeight="1">
      <c r="A15" s="2"/>
      <c r="B15" s="2"/>
      <c r="C15" s="2"/>
      <c r="D15" s="2"/>
      <c r="E15" s="2"/>
      <c r="F15" s="47"/>
      <c r="G15" s="48"/>
      <c r="H15" s="4"/>
      <c r="I15" t="s" s="49">
        <v>18</v>
      </c>
      <c r="J15" s="50">
        <f>SUM(J11:J14)</f>
        <v>540</v>
      </c>
      <c r="K15" s="1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5" customHeight="1">
      <c r="A16" s="2"/>
      <c r="B16" s="2"/>
      <c r="C16" s="2"/>
      <c r="D16" s="2"/>
      <c r="E16" s="2"/>
      <c r="F16" s="51"/>
      <c r="G16" s="52"/>
      <c r="H16" s="2"/>
      <c r="I16" s="45"/>
      <c r="J16" s="4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21" customHeight="1">
      <c r="A17" s="2"/>
      <c r="B17" s="2"/>
      <c r="C17" s="2"/>
      <c r="D17" s="2"/>
      <c r="E17" s="2"/>
      <c r="F17" s="51"/>
      <c r="G17" s="5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6" customHeight="1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9" customHeight="1">
      <c r="A19" s="2"/>
      <c r="B19" s="4"/>
      <c r="C19" t="s" s="53">
        <v>19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5"/>
    </row>
    <row r="20" ht="16" customHeight="1">
      <c r="A20" s="2"/>
      <c r="B20" s="4"/>
      <c r="C20" t="s" s="56">
        <v>20</v>
      </c>
      <c r="D20" s="57"/>
      <c r="E20" s="57"/>
      <c r="F20" s="57"/>
      <c r="G20" s="57"/>
      <c r="H20" t="s" s="58">
        <v>21</v>
      </c>
      <c r="I20" s="57"/>
      <c r="J20" s="57"/>
      <c r="K20" s="57"/>
      <c r="L20" s="57"/>
      <c r="M20" t="s" s="58">
        <v>22</v>
      </c>
      <c r="N20" s="57"/>
      <c r="O20" s="57"/>
      <c r="P20" s="57"/>
      <c r="Q20" s="57"/>
      <c r="R20" t="s" s="58">
        <v>23</v>
      </c>
      <c r="S20" s="57"/>
      <c r="T20" s="57"/>
      <c r="U20" s="57"/>
      <c r="V20" s="57"/>
      <c r="W20" t="s" s="58">
        <v>24</v>
      </c>
      <c r="X20" s="57"/>
      <c r="Y20" s="57"/>
      <c r="Z20" s="57"/>
      <c r="AA20" s="59"/>
    </row>
    <row r="21" ht="15.5" customHeight="1">
      <c r="A21" s="2"/>
      <c r="B21" s="4"/>
      <c r="C21" t="s" s="60">
        <v>25</v>
      </c>
      <c r="D21" s="61"/>
      <c r="E21" t="s" s="62">
        <v>26</v>
      </c>
      <c r="F21" s="61"/>
      <c r="G21" t="s" s="62">
        <v>27</v>
      </c>
      <c r="H21" t="s" s="62">
        <v>25</v>
      </c>
      <c r="I21" s="61"/>
      <c r="J21" t="s" s="62">
        <v>26</v>
      </c>
      <c r="K21" s="61"/>
      <c r="L21" t="s" s="62">
        <v>27</v>
      </c>
      <c r="M21" t="s" s="62">
        <v>25</v>
      </c>
      <c r="N21" s="61"/>
      <c r="O21" t="s" s="62">
        <v>26</v>
      </c>
      <c r="P21" s="61"/>
      <c r="Q21" t="s" s="62">
        <v>27</v>
      </c>
      <c r="R21" t="s" s="62">
        <v>25</v>
      </c>
      <c r="S21" s="61"/>
      <c r="T21" t="s" s="62">
        <v>26</v>
      </c>
      <c r="U21" s="61"/>
      <c r="V21" t="s" s="62">
        <v>27</v>
      </c>
      <c r="W21" t="s" s="62">
        <v>25</v>
      </c>
      <c r="X21" s="61"/>
      <c r="Y21" t="s" s="62">
        <v>26</v>
      </c>
      <c r="Z21" s="61"/>
      <c r="AA21" t="s" s="62">
        <v>27</v>
      </c>
    </row>
    <row r="22" ht="15.5" customHeight="1">
      <c r="A22" s="2"/>
      <c r="B22" s="4"/>
      <c r="C22" t="s" s="31">
        <v>28</v>
      </c>
      <c r="D22" s="63">
        <v>30</v>
      </c>
      <c r="E22" t="s" s="64">
        <v>29</v>
      </c>
      <c r="F22" s="63">
        <v>150</v>
      </c>
      <c r="G22" s="65">
        <f>(D13+$D$22)-(G14+$F$28)</f>
        <v>600</v>
      </c>
      <c r="H22" t="s" s="64">
        <v>28</v>
      </c>
      <c r="I22" s="63">
        <v>30</v>
      </c>
      <c r="J22" t="s" s="64">
        <v>29</v>
      </c>
      <c r="K22" s="63">
        <v>100</v>
      </c>
      <c r="L22" s="65">
        <f>(G22+I28)-(K28)</f>
        <v>510</v>
      </c>
      <c r="M22" t="s" s="64">
        <v>28</v>
      </c>
      <c r="N22" s="63">
        <v>30</v>
      </c>
      <c r="O22" t="s" s="64">
        <v>29</v>
      </c>
      <c r="P22" s="63">
        <v>150</v>
      </c>
      <c r="Q22" s="65">
        <f>(L22+N28)-(P28)</f>
        <v>360</v>
      </c>
      <c r="R22" t="s" s="64">
        <v>28</v>
      </c>
      <c r="S22" s="63">
        <v>30</v>
      </c>
      <c r="T22" t="s" s="64">
        <v>29</v>
      </c>
      <c r="U22" s="63">
        <v>150</v>
      </c>
      <c r="V22" s="65">
        <f>(Q22+S28)-(U28)</f>
        <v>210</v>
      </c>
      <c r="W22" t="s" s="64">
        <v>28</v>
      </c>
      <c r="X22" s="63">
        <v>30</v>
      </c>
      <c r="Y22" t="s" s="64">
        <v>29</v>
      </c>
      <c r="Z22" s="63">
        <v>150</v>
      </c>
      <c r="AA22" s="66">
        <f>(V22+X28)-(Z28)</f>
        <v>60</v>
      </c>
    </row>
    <row r="23" ht="15.5" customHeight="1">
      <c r="A23" s="2"/>
      <c r="B23" s="4"/>
      <c r="C23" s="29"/>
      <c r="D23" s="63"/>
      <c r="E23" t="s" s="64">
        <v>11</v>
      </c>
      <c r="F23" s="63">
        <v>30</v>
      </c>
      <c r="G23" s="65"/>
      <c r="H23" s="67"/>
      <c r="I23" s="63"/>
      <c r="J23" t="s" s="64">
        <v>11</v>
      </c>
      <c r="K23" s="63">
        <v>20</v>
      </c>
      <c r="L23" s="65"/>
      <c r="M23" s="67"/>
      <c r="N23" s="63"/>
      <c r="O23" t="s" s="64">
        <v>11</v>
      </c>
      <c r="P23" s="63">
        <v>30</v>
      </c>
      <c r="Q23" s="65"/>
      <c r="R23" s="67"/>
      <c r="S23" s="63"/>
      <c r="T23" t="s" s="64">
        <v>11</v>
      </c>
      <c r="U23" s="63">
        <v>30</v>
      </c>
      <c r="V23" s="65"/>
      <c r="W23" s="67"/>
      <c r="X23" s="63"/>
      <c r="Y23" t="s" s="64">
        <v>11</v>
      </c>
      <c r="Z23" s="63">
        <v>30</v>
      </c>
      <c r="AA23" s="66"/>
    </row>
    <row r="24" ht="15.5" customHeight="1">
      <c r="A24" s="2"/>
      <c r="B24" s="4"/>
      <c r="C24" s="68"/>
      <c r="D24" s="69"/>
      <c r="E24" t="s" s="64">
        <v>30</v>
      </c>
      <c r="F24" s="63"/>
      <c r="G24" s="65"/>
      <c r="H24" s="70"/>
      <c r="I24" s="69"/>
      <c r="J24" t="s" s="64">
        <v>30</v>
      </c>
      <c r="K24" s="63"/>
      <c r="L24" s="65"/>
      <c r="M24" s="70"/>
      <c r="N24" s="69"/>
      <c r="O24" t="s" s="64">
        <v>30</v>
      </c>
      <c r="P24" s="63"/>
      <c r="Q24" s="65"/>
      <c r="R24" s="70"/>
      <c r="S24" s="69"/>
      <c r="T24" t="s" s="64">
        <v>30</v>
      </c>
      <c r="U24" s="63"/>
      <c r="V24" s="65"/>
      <c r="W24" s="70"/>
      <c r="X24" s="69"/>
      <c r="Y24" t="s" s="64">
        <v>30</v>
      </c>
      <c r="Z24" s="63"/>
      <c r="AA24" s="66"/>
    </row>
    <row r="25" ht="15.5" customHeight="1">
      <c r="A25" s="2"/>
      <c r="B25" s="4"/>
      <c r="C25" s="29"/>
      <c r="D25" s="69"/>
      <c r="E25" t="s" s="64">
        <v>31</v>
      </c>
      <c r="F25" s="63"/>
      <c r="G25" s="65"/>
      <c r="H25" s="67"/>
      <c r="I25" s="69"/>
      <c r="J25" t="s" s="64">
        <v>31</v>
      </c>
      <c r="K25" s="63"/>
      <c r="L25" s="65"/>
      <c r="M25" s="67"/>
      <c r="N25" s="69"/>
      <c r="O25" t="s" s="64">
        <v>31</v>
      </c>
      <c r="P25" s="63"/>
      <c r="Q25" s="65"/>
      <c r="R25" s="67"/>
      <c r="S25" s="69"/>
      <c r="T25" t="s" s="64">
        <v>31</v>
      </c>
      <c r="U25" s="63"/>
      <c r="V25" s="65"/>
      <c r="W25" s="67"/>
      <c r="X25" s="69"/>
      <c r="Y25" t="s" s="64">
        <v>31</v>
      </c>
      <c r="Z25" s="63"/>
      <c r="AA25" s="66"/>
    </row>
    <row r="26" ht="15.5" customHeight="1">
      <c r="A26" s="2"/>
      <c r="B26" s="4"/>
      <c r="C26" s="29"/>
      <c r="D26" s="69"/>
      <c r="E26" t="s" s="64">
        <v>32</v>
      </c>
      <c r="F26" s="63"/>
      <c r="G26" s="65"/>
      <c r="H26" s="67"/>
      <c r="I26" s="69"/>
      <c r="J26" t="s" s="64">
        <v>32</v>
      </c>
      <c r="K26" s="63"/>
      <c r="L26" s="65"/>
      <c r="M26" s="67"/>
      <c r="N26" s="69"/>
      <c r="O26" t="s" s="64">
        <v>32</v>
      </c>
      <c r="P26" s="63"/>
      <c r="Q26" s="65"/>
      <c r="R26" s="67"/>
      <c r="S26" s="69"/>
      <c r="T26" t="s" s="64">
        <v>32</v>
      </c>
      <c r="U26" s="63"/>
      <c r="V26" s="65"/>
      <c r="W26" s="67"/>
      <c r="X26" s="69"/>
      <c r="Y26" t="s" s="64">
        <v>32</v>
      </c>
      <c r="Z26" s="63"/>
      <c r="AA26" s="66"/>
    </row>
    <row r="27" ht="15.5" customHeight="1">
      <c r="A27" s="2"/>
      <c r="B27" s="4"/>
      <c r="C27" s="68"/>
      <c r="D27" s="70"/>
      <c r="E27" t="s" s="64">
        <v>33</v>
      </c>
      <c r="F27" s="63"/>
      <c r="G27" s="65"/>
      <c r="H27" s="70"/>
      <c r="I27" s="70"/>
      <c r="J27" t="s" s="64">
        <v>33</v>
      </c>
      <c r="K27" s="63"/>
      <c r="L27" s="65"/>
      <c r="M27" s="70"/>
      <c r="N27" s="70"/>
      <c r="O27" t="s" s="64">
        <v>33</v>
      </c>
      <c r="P27" s="63"/>
      <c r="Q27" s="65"/>
      <c r="R27" s="70"/>
      <c r="S27" s="70"/>
      <c r="T27" t="s" s="64">
        <v>33</v>
      </c>
      <c r="U27" s="63"/>
      <c r="V27" s="65"/>
      <c r="W27" s="70"/>
      <c r="X27" s="70"/>
      <c r="Y27" t="s" s="64">
        <v>33</v>
      </c>
      <c r="Z27" s="63"/>
      <c r="AA27" s="66"/>
    </row>
    <row r="28" ht="16" customHeight="1">
      <c r="A28" s="2"/>
      <c r="B28" s="4"/>
      <c r="C28" t="s" s="43">
        <v>15</v>
      </c>
      <c r="D28" s="71">
        <f>SUM(D22:D26)</f>
        <v>30</v>
      </c>
      <c r="E28" t="s" s="72">
        <v>15</v>
      </c>
      <c r="F28" s="71">
        <f>SUM(F22:F27)</f>
        <v>180</v>
      </c>
      <c r="G28" s="73"/>
      <c r="H28" t="s" s="72">
        <v>15</v>
      </c>
      <c r="I28" s="71">
        <f>SUM(I22:I26)</f>
        <v>30</v>
      </c>
      <c r="J28" t="s" s="72">
        <v>15</v>
      </c>
      <c r="K28" s="71">
        <f>SUM(K22:K27)</f>
        <v>120</v>
      </c>
      <c r="L28" s="73"/>
      <c r="M28" t="s" s="72">
        <v>15</v>
      </c>
      <c r="N28" s="71">
        <f>SUM(N22:N26)</f>
        <v>30</v>
      </c>
      <c r="O28" t="s" s="72">
        <v>15</v>
      </c>
      <c r="P28" s="71">
        <f>SUM(P22:P27)</f>
        <v>180</v>
      </c>
      <c r="Q28" s="73"/>
      <c r="R28" t="s" s="72">
        <v>15</v>
      </c>
      <c r="S28" s="71">
        <f>SUM(S22:S26)</f>
        <v>30</v>
      </c>
      <c r="T28" t="s" s="72">
        <v>15</v>
      </c>
      <c r="U28" s="71">
        <f>SUM(U22:U27)</f>
        <v>180</v>
      </c>
      <c r="V28" s="73"/>
      <c r="W28" t="s" s="72">
        <v>15</v>
      </c>
      <c r="X28" s="71">
        <f>SUM(X22:X26)</f>
        <v>30</v>
      </c>
      <c r="Y28" t="s" s="72">
        <v>15</v>
      </c>
      <c r="Z28" s="71">
        <f>SUM(Z22:Z27)</f>
        <v>180</v>
      </c>
      <c r="AA28" s="74"/>
    </row>
    <row r="29" ht="15.5" customHeight="1">
      <c r="A29" s="2"/>
      <c r="B29" s="2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ht="16" customHeight="1">
      <c r="A30" s="2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"/>
      <c r="X30" s="2"/>
      <c r="Y30" s="2"/>
      <c r="Z30" s="2"/>
      <c r="AA30" s="2"/>
    </row>
    <row r="31" ht="19" customHeight="1">
      <c r="A31" s="2"/>
      <c r="B31" s="4"/>
      <c r="C31" t="s" s="75">
        <v>34</v>
      </c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7"/>
      <c r="W31" s="78"/>
      <c r="X31" s="79"/>
      <c r="Y31" s="79"/>
      <c r="Z31" s="79"/>
      <c r="AA31" s="79"/>
    </row>
    <row r="32" ht="16" customHeight="1">
      <c r="A32" s="2"/>
      <c r="B32" s="4"/>
      <c r="C32" t="s" s="56">
        <v>35</v>
      </c>
      <c r="D32" s="57"/>
      <c r="E32" s="57"/>
      <c r="F32" s="57"/>
      <c r="G32" s="59"/>
      <c r="H32" t="s" s="56">
        <v>36</v>
      </c>
      <c r="I32" s="57"/>
      <c r="J32" s="57"/>
      <c r="K32" s="57"/>
      <c r="L32" s="59"/>
      <c r="M32" t="s" s="56">
        <v>37</v>
      </c>
      <c r="N32" s="57"/>
      <c r="O32" s="57"/>
      <c r="P32" s="57"/>
      <c r="Q32" s="59"/>
      <c r="R32" t="s" s="56">
        <v>38</v>
      </c>
      <c r="S32" s="57"/>
      <c r="T32" s="57"/>
      <c r="U32" s="57"/>
      <c r="V32" s="59"/>
      <c r="W32" s="80"/>
      <c r="X32" s="81"/>
      <c r="Y32" s="81"/>
      <c r="Z32" s="81"/>
      <c r="AA32" s="81"/>
    </row>
    <row r="33" ht="15.5" customHeight="1">
      <c r="A33" s="2"/>
      <c r="B33" s="4"/>
      <c r="C33" t="s" s="60">
        <v>25</v>
      </c>
      <c r="D33" s="61"/>
      <c r="E33" t="s" s="62">
        <v>26</v>
      </c>
      <c r="F33" s="61"/>
      <c r="G33" t="s" s="62">
        <v>27</v>
      </c>
      <c r="H33" t="s" s="62">
        <v>25</v>
      </c>
      <c r="I33" s="61"/>
      <c r="J33" t="s" s="62">
        <v>26</v>
      </c>
      <c r="K33" s="61"/>
      <c r="L33" t="s" s="62">
        <v>27</v>
      </c>
      <c r="M33" t="s" s="62">
        <v>25</v>
      </c>
      <c r="N33" s="61"/>
      <c r="O33" t="s" s="62">
        <v>26</v>
      </c>
      <c r="P33" s="61"/>
      <c r="Q33" t="s" s="62">
        <v>27</v>
      </c>
      <c r="R33" t="s" s="62">
        <v>25</v>
      </c>
      <c r="S33" s="61"/>
      <c r="T33" t="s" s="62">
        <v>26</v>
      </c>
      <c r="U33" s="61"/>
      <c r="V33" t="s" s="82">
        <v>27</v>
      </c>
      <c r="W33" s="80"/>
      <c r="X33" s="81"/>
      <c r="Y33" s="81"/>
      <c r="Z33" s="81"/>
      <c r="AA33" s="81"/>
    </row>
    <row r="34" ht="15.5" customHeight="1">
      <c r="A34" s="2"/>
      <c r="B34" s="4"/>
      <c r="C34" t="s" s="31">
        <v>28</v>
      </c>
      <c r="D34" s="63">
        <v>30</v>
      </c>
      <c r="E34" t="s" s="64">
        <v>29</v>
      </c>
      <c r="F34" s="63">
        <v>150</v>
      </c>
      <c r="G34" s="65">
        <f>(D13+D40)-(G14+F40)</f>
        <v>600</v>
      </c>
      <c r="H34" t="s" s="64">
        <v>28</v>
      </c>
      <c r="I34" s="63">
        <v>30</v>
      </c>
      <c r="J34" t="s" s="64">
        <v>29</v>
      </c>
      <c r="K34" s="63">
        <v>100</v>
      </c>
      <c r="L34" s="65">
        <f>(G34+I40)-(K40)</f>
        <v>510</v>
      </c>
      <c r="M34" t="s" s="64">
        <v>28</v>
      </c>
      <c r="N34" s="63">
        <v>30</v>
      </c>
      <c r="O34" t="s" s="64">
        <v>29</v>
      </c>
      <c r="P34" s="63">
        <v>150</v>
      </c>
      <c r="Q34" s="65">
        <f>(L34+N40)-(P40)</f>
        <v>360</v>
      </c>
      <c r="R34" t="s" s="64">
        <v>28</v>
      </c>
      <c r="S34" s="63">
        <v>30</v>
      </c>
      <c r="T34" t="s" s="64">
        <v>29</v>
      </c>
      <c r="U34" s="63">
        <v>150</v>
      </c>
      <c r="V34" s="66">
        <f>(Q34+S40)-(U40)</f>
        <v>210</v>
      </c>
      <c r="W34" s="83"/>
      <c r="X34" s="52"/>
      <c r="Y34" s="84"/>
      <c r="Z34" s="52"/>
      <c r="AA34" s="85"/>
    </row>
    <row r="35" ht="15.5" customHeight="1">
      <c r="A35" s="2"/>
      <c r="B35" s="4"/>
      <c r="C35" s="29"/>
      <c r="D35" s="63"/>
      <c r="E35" t="s" s="64">
        <v>11</v>
      </c>
      <c r="F35" s="63">
        <v>30</v>
      </c>
      <c r="G35" s="65"/>
      <c r="H35" s="67"/>
      <c r="I35" s="63"/>
      <c r="J35" t="s" s="64">
        <v>11</v>
      </c>
      <c r="K35" s="63">
        <v>20</v>
      </c>
      <c r="L35" s="65"/>
      <c r="M35" s="67"/>
      <c r="N35" s="63"/>
      <c r="O35" t="s" s="64">
        <v>11</v>
      </c>
      <c r="P35" s="63">
        <v>30</v>
      </c>
      <c r="Q35" s="65"/>
      <c r="R35" s="67"/>
      <c r="S35" s="63"/>
      <c r="T35" t="s" s="64">
        <v>11</v>
      </c>
      <c r="U35" s="63">
        <v>30</v>
      </c>
      <c r="V35" s="66"/>
      <c r="W35" s="83"/>
      <c r="X35" s="52"/>
      <c r="Y35" s="84"/>
      <c r="Z35" s="52"/>
      <c r="AA35" s="85"/>
    </row>
    <row r="36" ht="15.5" customHeight="1">
      <c r="A36" s="2"/>
      <c r="B36" s="4"/>
      <c r="C36" s="68"/>
      <c r="D36" s="69"/>
      <c r="E36" t="s" s="64">
        <v>30</v>
      </c>
      <c r="F36" s="63"/>
      <c r="G36" s="65"/>
      <c r="H36" s="70"/>
      <c r="I36" s="69"/>
      <c r="J36" t="s" s="64">
        <v>30</v>
      </c>
      <c r="K36" s="63"/>
      <c r="L36" s="65"/>
      <c r="M36" s="70"/>
      <c r="N36" s="69"/>
      <c r="O36" t="s" s="64">
        <v>30</v>
      </c>
      <c r="P36" s="63"/>
      <c r="Q36" s="65"/>
      <c r="R36" s="70"/>
      <c r="S36" s="69"/>
      <c r="T36" t="s" s="64">
        <v>30</v>
      </c>
      <c r="U36" s="63"/>
      <c r="V36" s="66"/>
      <c r="W36" s="16"/>
      <c r="X36" s="51"/>
      <c r="Y36" s="84"/>
      <c r="Z36" s="52"/>
      <c r="AA36" s="85"/>
    </row>
    <row r="37" ht="15.5" customHeight="1">
      <c r="A37" s="2"/>
      <c r="B37" s="4"/>
      <c r="C37" s="29"/>
      <c r="D37" s="69"/>
      <c r="E37" t="s" s="64">
        <v>31</v>
      </c>
      <c r="F37" s="63"/>
      <c r="G37" s="65"/>
      <c r="H37" s="67"/>
      <c r="I37" s="69"/>
      <c r="J37" t="s" s="64">
        <v>31</v>
      </c>
      <c r="K37" s="63"/>
      <c r="L37" s="65"/>
      <c r="M37" s="67"/>
      <c r="N37" s="69"/>
      <c r="O37" t="s" s="64">
        <v>31</v>
      </c>
      <c r="P37" s="63"/>
      <c r="Q37" s="65"/>
      <c r="R37" s="67"/>
      <c r="S37" s="69"/>
      <c r="T37" t="s" s="64">
        <v>31</v>
      </c>
      <c r="U37" s="63"/>
      <c r="V37" s="66"/>
      <c r="W37" s="83"/>
      <c r="X37" s="51"/>
      <c r="Y37" s="84"/>
      <c r="Z37" s="52"/>
      <c r="AA37" s="85"/>
    </row>
    <row r="38" ht="15.5" customHeight="1">
      <c r="A38" s="2"/>
      <c r="B38" s="4"/>
      <c r="C38" s="29"/>
      <c r="D38" s="69"/>
      <c r="E38" t="s" s="64">
        <v>32</v>
      </c>
      <c r="F38" s="63"/>
      <c r="G38" s="65"/>
      <c r="H38" s="67"/>
      <c r="I38" s="69"/>
      <c r="J38" t="s" s="64">
        <v>32</v>
      </c>
      <c r="K38" s="63"/>
      <c r="L38" s="65"/>
      <c r="M38" s="67"/>
      <c r="N38" s="69"/>
      <c r="O38" t="s" s="64">
        <v>32</v>
      </c>
      <c r="P38" s="63"/>
      <c r="Q38" s="65"/>
      <c r="R38" s="67"/>
      <c r="S38" s="69"/>
      <c r="T38" t="s" s="64">
        <v>32</v>
      </c>
      <c r="U38" s="63"/>
      <c r="V38" s="66"/>
      <c r="W38" s="83"/>
      <c r="X38" s="51"/>
      <c r="Y38" s="84"/>
      <c r="Z38" s="52"/>
      <c r="AA38" s="85"/>
    </row>
    <row r="39" ht="15.5" customHeight="1">
      <c r="A39" s="2"/>
      <c r="B39" s="4"/>
      <c r="C39" s="68"/>
      <c r="D39" s="70"/>
      <c r="E39" t="s" s="64">
        <v>33</v>
      </c>
      <c r="F39" s="63"/>
      <c r="G39" s="65"/>
      <c r="H39" s="70"/>
      <c r="I39" s="70"/>
      <c r="J39" t="s" s="64">
        <v>33</v>
      </c>
      <c r="K39" s="63"/>
      <c r="L39" s="65"/>
      <c r="M39" s="70"/>
      <c r="N39" s="70"/>
      <c r="O39" t="s" s="64">
        <v>33</v>
      </c>
      <c r="P39" s="63"/>
      <c r="Q39" s="65"/>
      <c r="R39" s="70"/>
      <c r="S39" s="70"/>
      <c r="T39" t="s" s="64">
        <v>33</v>
      </c>
      <c r="U39" s="63"/>
      <c r="V39" s="66"/>
      <c r="W39" s="16"/>
      <c r="X39" s="2"/>
      <c r="Y39" s="84"/>
      <c r="Z39" s="52"/>
      <c r="AA39" s="85"/>
    </row>
    <row r="40" ht="16" customHeight="1">
      <c r="A40" s="2"/>
      <c r="B40" s="4"/>
      <c r="C40" t="s" s="43">
        <v>15</v>
      </c>
      <c r="D40" s="71">
        <f>SUM(D34:D38)</f>
        <v>30</v>
      </c>
      <c r="E40" t="s" s="72">
        <v>15</v>
      </c>
      <c r="F40" s="71">
        <f>SUM(F34:F39)</f>
        <v>180</v>
      </c>
      <c r="G40" s="73"/>
      <c r="H40" t="s" s="72">
        <v>15</v>
      </c>
      <c r="I40" s="71">
        <f>SUM(I34:I38)</f>
        <v>30</v>
      </c>
      <c r="J40" t="s" s="72">
        <v>15</v>
      </c>
      <c r="K40" s="71">
        <f>SUM(K34:K39)</f>
        <v>120</v>
      </c>
      <c r="L40" s="73"/>
      <c r="M40" t="s" s="72">
        <v>15</v>
      </c>
      <c r="N40" s="71">
        <f>SUM(N34:N38)</f>
        <v>30</v>
      </c>
      <c r="O40" t="s" s="72">
        <v>15</v>
      </c>
      <c r="P40" s="71">
        <f>SUM(P34:P39)</f>
        <v>180</v>
      </c>
      <c r="Q40" s="73"/>
      <c r="R40" t="s" s="72">
        <v>15</v>
      </c>
      <c r="S40" s="71">
        <f>SUM(S34:S38)</f>
        <v>30</v>
      </c>
      <c r="T40" t="s" s="72">
        <v>15</v>
      </c>
      <c r="U40" s="71">
        <f>SUM(U34:U39)</f>
        <v>180</v>
      </c>
      <c r="V40" s="74"/>
      <c r="W40" s="86"/>
      <c r="X40" s="52"/>
      <c r="Y40" s="51"/>
      <c r="Z40" s="52"/>
      <c r="AA40" s="85"/>
    </row>
    <row r="41" ht="15.5" customHeight="1">
      <c r="A41" s="2"/>
      <c r="B41" s="2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2"/>
      <c r="X41" s="2"/>
      <c r="Y41" s="2"/>
      <c r="Z41" s="2"/>
      <c r="AA41" s="2"/>
    </row>
    <row r="42" ht="16" customHeight="1">
      <c r="A42" s="2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2"/>
      <c r="X42" s="2"/>
      <c r="Y42" s="2"/>
      <c r="Z42" s="2"/>
      <c r="AA42" s="2"/>
    </row>
    <row r="43" ht="19" customHeight="1">
      <c r="A43" s="2"/>
      <c r="B43" s="4"/>
      <c r="C43" t="s" s="75">
        <v>34</v>
      </c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7"/>
      <c r="W43" s="16"/>
      <c r="X43" s="2"/>
      <c r="Y43" s="2"/>
      <c r="Z43" s="2"/>
      <c r="AA43" s="2"/>
    </row>
    <row r="44" ht="16" customHeight="1">
      <c r="A44" s="2"/>
      <c r="B44" s="4"/>
      <c r="C44" t="s" s="56">
        <v>39</v>
      </c>
      <c r="D44" s="57"/>
      <c r="E44" s="57"/>
      <c r="F44" s="57"/>
      <c r="G44" s="59"/>
      <c r="H44" t="s" s="56">
        <v>40</v>
      </c>
      <c r="I44" s="57"/>
      <c r="J44" s="57"/>
      <c r="K44" s="57"/>
      <c r="L44" s="59"/>
      <c r="M44" t="s" s="56">
        <v>41</v>
      </c>
      <c r="N44" s="57"/>
      <c r="O44" s="57"/>
      <c r="P44" s="57"/>
      <c r="Q44" s="59"/>
      <c r="R44" t="s" s="56">
        <v>42</v>
      </c>
      <c r="S44" s="57"/>
      <c r="T44" s="57"/>
      <c r="U44" s="57"/>
      <c r="V44" s="59"/>
      <c r="W44" s="16"/>
      <c r="X44" s="2"/>
      <c r="Y44" s="2"/>
      <c r="Z44" s="2"/>
      <c r="AA44" s="2"/>
    </row>
    <row r="45" ht="15.5" customHeight="1">
      <c r="A45" s="2"/>
      <c r="B45" s="4"/>
      <c r="C45" t="s" s="60">
        <v>25</v>
      </c>
      <c r="D45" s="61"/>
      <c r="E45" t="s" s="62">
        <v>26</v>
      </c>
      <c r="F45" s="61"/>
      <c r="G45" t="s" s="62">
        <v>27</v>
      </c>
      <c r="H45" t="s" s="62">
        <v>25</v>
      </c>
      <c r="I45" s="61"/>
      <c r="J45" t="s" s="62">
        <v>26</v>
      </c>
      <c r="K45" s="61"/>
      <c r="L45" t="s" s="62">
        <v>27</v>
      </c>
      <c r="M45" t="s" s="62">
        <v>25</v>
      </c>
      <c r="N45" s="61"/>
      <c r="O45" t="s" s="62">
        <v>26</v>
      </c>
      <c r="P45" s="61"/>
      <c r="Q45" t="s" s="62">
        <v>27</v>
      </c>
      <c r="R45" t="s" s="62">
        <v>25</v>
      </c>
      <c r="S45" s="61"/>
      <c r="T45" t="s" s="62">
        <v>26</v>
      </c>
      <c r="U45" s="61"/>
      <c r="V45" t="s" s="82">
        <v>27</v>
      </c>
      <c r="W45" s="16"/>
      <c r="X45" s="2"/>
      <c r="Y45" s="2"/>
      <c r="Z45" s="2"/>
      <c r="AA45" s="2"/>
    </row>
    <row r="46" ht="15.5" customHeight="1">
      <c r="A46" s="2"/>
      <c r="B46" s="4"/>
      <c r="C46" t="s" s="31">
        <v>28</v>
      </c>
      <c r="D46" s="63">
        <v>30</v>
      </c>
      <c r="E46" t="s" s="64">
        <v>29</v>
      </c>
      <c r="F46" s="63">
        <v>150</v>
      </c>
      <c r="G46" s="65">
        <f>(D13+D52)-(G14+F52)</f>
        <v>600</v>
      </c>
      <c r="H46" t="s" s="64">
        <v>28</v>
      </c>
      <c r="I46" s="63">
        <v>30</v>
      </c>
      <c r="J46" t="s" s="64">
        <v>29</v>
      </c>
      <c r="K46" s="63">
        <v>100</v>
      </c>
      <c r="L46" s="65">
        <f>(G46+I52)-(K52)</f>
        <v>510</v>
      </c>
      <c r="M46" t="s" s="64">
        <v>28</v>
      </c>
      <c r="N46" s="63">
        <v>30</v>
      </c>
      <c r="O46" t="s" s="64">
        <v>29</v>
      </c>
      <c r="P46" s="63">
        <v>150</v>
      </c>
      <c r="Q46" s="65">
        <f>L46+N52-P52</f>
        <v>360</v>
      </c>
      <c r="R46" t="s" s="64">
        <v>28</v>
      </c>
      <c r="S46" s="63">
        <v>30</v>
      </c>
      <c r="T46" t="s" s="64">
        <v>29</v>
      </c>
      <c r="U46" s="63">
        <v>150</v>
      </c>
      <c r="V46" s="66">
        <f>(Q46+S52)-(U52)</f>
        <v>210</v>
      </c>
      <c r="W46" s="16"/>
      <c r="X46" s="2"/>
      <c r="Y46" s="2"/>
      <c r="Z46" s="2"/>
      <c r="AA46" s="2"/>
    </row>
    <row r="47" ht="15.5" customHeight="1">
      <c r="A47" s="2"/>
      <c r="B47" s="4"/>
      <c r="C47" s="29"/>
      <c r="D47" s="63"/>
      <c r="E47" t="s" s="64">
        <v>11</v>
      </c>
      <c r="F47" s="63">
        <v>30</v>
      </c>
      <c r="G47" s="65"/>
      <c r="H47" s="67"/>
      <c r="I47" s="63"/>
      <c r="J47" t="s" s="64">
        <v>11</v>
      </c>
      <c r="K47" s="63">
        <v>20</v>
      </c>
      <c r="L47" s="65"/>
      <c r="M47" s="67"/>
      <c r="N47" s="63"/>
      <c r="O47" t="s" s="64">
        <v>11</v>
      </c>
      <c r="P47" s="63">
        <v>30</v>
      </c>
      <c r="Q47" s="65"/>
      <c r="R47" s="67"/>
      <c r="S47" s="63"/>
      <c r="T47" t="s" s="64">
        <v>11</v>
      </c>
      <c r="U47" s="63">
        <v>30</v>
      </c>
      <c r="V47" s="66"/>
      <c r="W47" s="16"/>
      <c r="X47" s="2"/>
      <c r="Y47" s="2"/>
      <c r="Z47" s="2"/>
      <c r="AA47" s="2"/>
    </row>
    <row r="48" ht="15.5" customHeight="1">
      <c r="A48" s="2"/>
      <c r="B48" s="4"/>
      <c r="C48" s="68"/>
      <c r="D48" s="69"/>
      <c r="E48" t="s" s="64">
        <v>30</v>
      </c>
      <c r="F48" s="63"/>
      <c r="G48" s="65"/>
      <c r="H48" s="70"/>
      <c r="I48" s="69"/>
      <c r="J48" t="s" s="64">
        <v>30</v>
      </c>
      <c r="K48" s="63"/>
      <c r="L48" s="65"/>
      <c r="M48" s="70"/>
      <c r="N48" s="69"/>
      <c r="O48" t="s" s="64">
        <v>30</v>
      </c>
      <c r="P48" s="63"/>
      <c r="Q48" s="65"/>
      <c r="R48" s="70"/>
      <c r="S48" s="69"/>
      <c r="T48" t="s" s="64">
        <v>30</v>
      </c>
      <c r="U48" s="63"/>
      <c r="V48" s="66"/>
      <c r="W48" s="16"/>
      <c r="X48" s="2"/>
      <c r="Y48" s="2"/>
      <c r="Z48" s="2"/>
      <c r="AA48" s="2"/>
    </row>
    <row r="49" ht="15.5" customHeight="1">
      <c r="A49" s="2"/>
      <c r="B49" s="4"/>
      <c r="C49" s="29"/>
      <c r="D49" s="69"/>
      <c r="E49" t="s" s="64">
        <v>31</v>
      </c>
      <c r="F49" s="63"/>
      <c r="G49" s="65"/>
      <c r="H49" s="67"/>
      <c r="I49" s="69"/>
      <c r="J49" t="s" s="64">
        <v>31</v>
      </c>
      <c r="K49" s="63"/>
      <c r="L49" s="65"/>
      <c r="M49" s="67"/>
      <c r="N49" s="69"/>
      <c r="O49" t="s" s="64">
        <v>31</v>
      </c>
      <c r="P49" s="63"/>
      <c r="Q49" s="65"/>
      <c r="R49" s="67"/>
      <c r="S49" s="69"/>
      <c r="T49" t="s" s="64">
        <v>31</v>
      </c>
      <c r="U49" s="63"/>
      <c r="V49" s="66"/>
      <c r="W49" s="16"/>
      <c r="X49" s="2"/>
      <c r="Y49" s="2"/>
      <c r="Z49" s="2"/>
      <c r="AA49" s="2"/>
    </row>
    <row r="50" ht="15.5" customHeight="1">
      <c r="A50" s="2"/>
      <c r="B50" s="4"/>
      <c r="C50" s="29"/>
      <c r="D50" s="69"/>
      <c r="E50" t="s" s="64">
        <v>32</v>
      </c>
      <c r="F50" s="63"/>
      <c r="G50" s="65"/>
      <c r="H50" s="67"/>
      <c r="I50" s="69"/>
      <c r="J50" t="s" s="64">
        <v>32</v>
      </c>
      <c r="K50" s="63"/>
      <c r="L50" s="65"/>
      <c r="M50" s="67"/>
      <c r="N50" s="69"/>
      <c r="O50" t="s" s="64">
        <v>32</v>
      </c>
      <c r="P50" s="63"/>
      <c r="Q50" s="65"/>
      <c r="R50" s="67"/>
      <c r="S50" s="69"/>
      <c r="T50" t="s" s="64">
        <v>32</v>
      </c>
      <c r="U50" s="63"/>
      <c r="V50" s="66"/>
      <c r="W50" s="16"/>
      <c r="X50" s="2"/>
      <c r="Y50" s="2"/>
      <c r="Z50" s="2"/>
      <c r="AA50" s="2"/>
    </row>
    <row r="51" ht="15.5" customHeight="1">
      <c r="A51" s="2"/>
      <c r="B51" s="4"/>
      <c r="C51" s="68"/>
      <c r="D51" s="70"/>
      <c r="E51" t="s" s="64">
        <v>33</v>
      </c>
      <c r="F51" s="63"/>
      <c r="G51" s="65"/>
      <c r="H51" s="70"/>
      <c r="I51" s="70"/>
      <c r="J51" t="s" s="64">
        <v>33</v>
      </c>
      <c r="K51" s="63"/>
      <c r="L51" s="65"/>
      <c r="M51" s="70"/>
      <c r="N51" s="70"/>
      <c r="O51" t="s" s="64">
        <v>33</v>
      </c>
      <c r="P51" s="63"/>
      <c r="Q51" s="65"/>
      <c r="R51" s="70"/>
      <c r="S51" s="70"/>
      <c r="T51" t="s" s="64">
        <v>33</v>
      </c>
      <c r="U51" s="63"/>
      <c r="V51" s="66"/>
      <c r="W51" s="16"/>
      <c r="X51" s="2"/>
      <c r="Y51" s="2"/>
      <c r="Z51" s="2"/>
      <c r="AA51" s="2"/>
    </row>
    <row r="52" ht="16" customHeight="1">
      <c r="A52" s="2"/>
      <c r="B52" s="4"/>
      <c r="C52" t="s" s="43">
        <v>15</v>
      </c>
      <c r="D52" s="71">
        <f>SUM(D46:D50)</f>
        <v>30</v>
      </c>
      <c r="E52" t="s" s="72">
        <v>15</v>
      </c>
      <c r="F52" s="71">
        <f>SUM(F46:F51)</f>
        <v>180</v>
      </c>
      <c r="G52" s="73"/>
      <c r="H52" t="s" s="72">
        <v>15</v>
      </c>
      <c r="I52" s="71">
        <f>SUM(I46:I50)</f>
        <v>30</v>
      </c>
      <c r="J52" t="s" s="72">
        <v>15</v>
      </c>
      <c r="K52" s="71">
        <f>SUM(K46:K51)</f>
        <v>120</v>
      </c>
      <c r="L52" s="73"/>
      <c r="M52" t="s" s="72">
        <v>15</v>
      </c>
      <c r="N52" s="71">
        <f>SUM(N46:N50)</f>
        <v>30</v>
      </c>
      <c r="O52" t="s" s="72">
        <v>15</v>
      </c>
      <c r="P52" s="71">
        <f>SUM(P46:P51)</f>
        <v>180</v>
      </c>
      <c r="Q52" s="73"/>
      <c r="R52" t="s" s="72">
        <v>15</v>
      </c>
      <c r="S52" s="71">
        <f>SUM(S46:S50)</f>
        <v>30</v>
      </c>
      <c r="T52" t="s" s="72">
        <v>15</v>
      </c>
      <c r="U52" s="71">
        <f>SUM(U46:U51)</f>
        <v>180</v>
      </c>
      <c r="V52" s="74"/>
      <c r="W52" s="16"/>
      <c r="X52" s="2"/>
      <c r="Y52" s="2"/>
      <c r="Z52" s="2"/>
      <c r="AA52" s="2"/>
    </row>
    <row r="53" ht="15.5" customHeight="1">
      <c r="A53" s="2"/>
      <c r="B53" s="2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2"/>
      <c r="X53" s="2"/>
      <c r="Y53" s="2"/>
      <c r="Z53" s="2"/>
      <c r="AA53" s="2"/>
    </row>
    <row r="54" ht="16" customHeight="1">
      <c r="A54" s="2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9" customHeight="1">
      <c r="A55" s="2"/>
      <c r="B55" s="4"/>
      <c r="C55" t="s" s="53">
        <v>19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5"/>
    </row>
    <row r="56" ht="16" customHeight="1">
      <c r="A56" s="2"/>
      <c r="B56" s="4"/>
      <c r="C56" t="s" s="56">
        <v>43</v>
      </c>
      <c r="D56" s="57"/>
      <c r="E56" s="57"/>
      <c r="F56" s="57"/>
      <c r="G56" s="59"/>
      <c r="H56" t="s" s="56">
        <v>44</v>
      </c>
      <c r="I56" s="57"/>
      <c r="J56" s="57"/>
      <c r="K56" s="57"/>
      <c r="L56" s="59"/>
      <c r="M56" t="s" s="56">
        <v>45</v>
      </c>
      <c r="N56" s="57"/>
      <c r="O56" s="57"/>
      <c r="P56" s="57"/>
      <c r="Q56" s="59"/>
      <c r="R56" t="s" s="56">
        <v>46</v>
      </c>
      <c r="S56" s="57"/>
      <c r="T56" s="57"/>
      <c r="U56" s="57"/>
      <c r="V56" s="59"/>
      <c r="W56" t="s" s="56">
        <v>47</v>
      </c>
      <c r="X56" s="57"/>
      <c r="Y56" s="57"/>
      <c r="Z56" s="57"/>
      <c r="AA56" s="57"/>
    </row>
    <row r="57" ht="15.5" customHeight="1">
      <c r="A57" s="2"/>
      <c r="B57" s="4"/>
      <c r="C57" t="s" s="60">
        <v>25</v>
      </c>
      <c r="D57" s="61"/>
      <c r="E57" t="s" s="62">
        <v>26</v>
      </c>
      <c r="F57" s="61"/>
      <c r="G57" t="s" s="62">
        <v>27</v>
      </c>
      <c r="H57" t="s" s="62">
        <v>25</v>
      </c>
      <c r="I57" s="61"/>
      <c r="J57" t="s" s="62">
        <v>26</v>
      </c>
      <c r="K57" s="61"/>
      <c r="L57" t="s" s="62">
        <v>27</v>
      </c>
      <c r="M57" t="s" s="62">
        <v>25</v>
      </c>
      <c r="N57" s="61"/>
      <c r="O57" t="s" s="62">
        <v>26</v>
      </c>
      <c r="P57" s="61"/>
      <c r="Q57" t="s" s="62">
        <v>27</v>
      </c>
      <c r="R57" t="s" s="62">
        <v>25</v>
      </c>
      <c r="S57" s="61"/>
      <c r="T57" t="s" s="62">
        <v>26</v>
      </c>
      <c r="U57" s="61"/>
      <c r="V57" t="s" s="62">
        <v>27</v>
      </c>
      <c r="W57" t="s" s="62">
        <v>25</v>
      </c>
      <c r="X57" s="61"/>
      <c r="Y57" t="s" s="62">
        <v>26</v>
      </c>
      <c r="Z57" s="61"/>
      <c r="AA57" t="s" s="62">
        <v>27</v>
      </c>
    </row>
    <row r="58" ht="15.5" customHeight="1">
      <c r="A58" s="2"/>
      <c r="B58" s="4"/>
      <c r="C58" t="s" s="31">
        <v>28</v>
      </c>
      <c r="D58" s="63">
        <v>30</v>
      </c>
      <c r="E58" t="s" s="64">
        <v>29</v>
      </c>
      <c r="F58" s="63">
        <v>150</v>
      </c>
      <c r="G58" s="65">
        <f>(D13+D64)-(G14+F64)</f>
        <v>600</v>
      </c>
      <c r="H58" t="s" s="64">
        <v>28</v>
      </c>
      <c r="I58" s="63">
        <v>30</v>
      </c>
      <c r="J58" t="s" s="64">
        <v>29</v>
      </c>
      <c r="K58" s="63">
        <v>100</v>
      </c>
      <c r="L58" s="65">
        <f>(G58+I64)-(K64)</f>
        <v>510</v>
      </c>
      <c r="M58" t="s" s="64">
        <v>28</v>
      </c>
      <c r="N58" s="63">
        <v>30</v>
      </c>
      <c r="O58" t="s" s="64">
        <v>29</v>
      </c>
      <c r="P58" s="63">
        <v>150</v>
      </c>
      <c r="Q58" s="65">
        <f>(L58+N64)-(P64)</f>
        <v>360</v>
      </c>
      <c r="R58" t="s" s="64">
        <v>28</v>
      </c>
      <c r="S58" s="63">
        <v>30</v>
      </c>
      <c r="T58" t="s" s="64">
        <v>29</v>
      </c>
      <c r="U58" s="63">
        <v>150</v>
      </c>
      <c r="V58" s="65">
        <f>(Q58+S64)-(U64)</f>
        <v>210</v>
      </c>
      <c r="W58" t="s" s="64">
        <v>28</v>
      </c>
      <c r="X58" s="63">
        <v>30</v>
      </c>
      <c r="Y58" t="s" s="64">
        <v>29</v>
      </c>
      <c r="Z58" s="63">
        <v>150</v>
      </c>
      <c r="AA58" s="66">
        <f>(V58+X64)-(Z64)</f>
        <v>60</v>
      </c>
    </row>
    <row r="59" ht="15.5" customHeight="1">
      <c r="A59" s="2"/>
      <c r="B59" s="4"/>
      <c r="C59" s="29"/>
      <c r="D59" s="63"/>
      <c r="E59" t="s" s="64">
        <v>11</v>
      </c>
      <c r="F59" s="63">
        <v>30</v>
      </c>
      <c r="G59" s="65"/>
      <c r="H59" s="67"/>
      <c r="I59" s="63"/>
      <c r="J59" t="s" s="64">
        <v>11</v>
      </c>
      <c r="K59" s="63">
        <v>20</v>
      </c>
      <c r="L59" s="65"/>
      <c r="M59" s="67"/>
      <c r="N59" s="63"/>
      <c r="O59" t="s" s="64">
        <v>11</v>
      </c>
      <c r="P59" s="63">
        <v>30</v>
      </c>
      <c r="Q59" s="65"/>
      <c r="R59" s="67"/>
      <c r="S59" s="63"/>
      <c r="T59" t="s" s="64">
        <v>11</v>
      </c>
      <c r="U59" s="63">
        <v>30</v>
      </c>
      <c r="V59" s="65"/>
      <c r="W59" s="67"/>
      <c r="X59" s="63"/>
      <c r="Y59" t="s" s="64">
        <v>11</v>
      </c>
      <c r="Z59" s="63">
        <v>30</v>
      </c>
      <c r="AA59" s="66"/>
    </row>
    <row r="60" ht="15.5" customHeight="1">
      <c r="A60" s="2"/>
      <c r="B60" s="4"/>
      <c r="C60" s="68"/>
      <c r="D60" s="69"/>
      <c r="E60" t="s" s="64">
        <v>30</v>
      </c>
      <c r="F60" s="63"/>
      <c r="G60" s="65"/>
      <c r="H60" s="70"/>
      <c r="I60" s="69"/>
      <c r="J60" t="s" s="64">
        <v>30</v>
      </c>
      <c r="K60" s="63"/>
      <c r="L60" s="65"/>
      <c r="M60" s="70"/>
      <c r="N60" s="69"/>
      <c r="O60" t="s" s="64">
        <v>30</v>
      </c>
      <c r="P60" s="63"/>
      <c r="Q60" s="65"/>
      <c r="R60" s="70"/>
      <c r="S60" s="69"/>
      <c r="T60" t="s" s="64">
        <v>30</v>
      </c>
      <c r="U60" s="63"/>
      <c r="V60" s="65"/>
      <c r="W60" s="70"/>
      <c r="X60" s="69"/>
      <c r="Y60" t="s" s="64">
        <v>30</v>
      </c>
      <c r="Z60" s="63"/>
      <c r="AA60" s="66"/>
    </row>
    <row r="61" ht="15.5" customHeight="1">
      <c r="A61" s="2"/>
      <c r="B61" s="4"/>
      <c r="C61" s="29"/>
      <c r="D61" s="69"/>
      <c r="E61" t="s" s="64">
        <v>31</v>
      </c>
      <c r="F61" s="63"/>
      <c r="G61" s="65"/>
      <c r="H61" s="67"/>
      <c r="I61" s="69"/>
      <c r="J61" t="s" s="64">
        <v>31</v>
      </c>
      <c r="K61" s="63"/>
      <c r="L61" s="65"/>
      <c r="M61" s="67"/>
      <c r="N61" s="69"/>
      <c r="O61" t="s" s="64">
        <v>31</v>
      </c>
      <c r="P61" s="63"/>
      <c r="Q61" s="65"/>
      <c r="R61" s="67"/>
      <c r="S61" s="69"/>
      <c r="T61" t="s" s="64">
        <v>31</v>
      </c>
      <c r="U61" s="63"/>
      <c r="V61" s="65"/>
      <c r="W61" s="67"/>
      <c r="X61" s="69"/>
      <c r="Y61" t="s" s="64">
        <v>31</v>
      </c>
      <c r="Z61" s="63"/>
      <c r="AA61" s="66"/>
    </row>
    <row r="62" ht="15.5" customHeight="1">
      <c r="A62" s="2"/>
      <c r="B62" s="4"/>
      <c r="C62" s="29"/>
      <c r="D62" s="69"/>
      <c r="E62" t="s" s="64">
        <v>32</v>
      </c>
      <c r="F62" s="63"/>
      <c r="G62" s="65"/>
      <c r="H62" s="67"/>
      <c r="I62" s="69"/>
      <c r="J62" t="s" s="64">
        <v>32</v>
      </c>
      <c r="K62" s="63"/>
      <c r="L62" s="65"/>
      <c r="M62" s="67"/>
      <c r="N62" s="69"/>
      <c r="O62" t="s" s="64">
        <v>32</v>
      </c>
      <c r="P62" s="63"/>
      <c r="Q62" s="65"/>
      <c r="R62" s="67"/>
      <c r="S62" s="69"/>
      <c r="T62" t="s" s="64">
        <v>32</v>
      </c>
      <c r="U62" s="63"/>
      <c r="V62" s="65"/>
      <c r="W62" s="67"/>
      <c r="X62" s="69"/>
      <c r="Y62" t="s" s="64">
        <v>32</v>
      </c>
      <c r="Z62" s="63"/>
      <c r="AA62" s="66"/>
    </row>
    <row r="63" ht="15.5" customHeight="1">
      <c r="A63" s="2"/>
      <c r="B63" s="4"/>
      <c r="C63" s="68"/>
      <c r="D63" s="70"/>
      <c r="E63" t="s" s="64">
        <v>33</v>
      </c>
      <c r="F63" s="63"/>
      <c r="G63" s="65"/>
      <c r="H63" s="70"/>
      <c r="I63" s="70"/>
      <c r="J63" t="s" s="64">
        <v>33</v>
      </c>
      <c r="K63" s="63"/>
      <c r="L63" s="65"/>
      <c r="M63" s="70"/>
      <c r="N63" s="70"/>
      <c r="O63" t="s" s="64">
        <v>33</v>
      </c>
      <c r="P63" s="63"/>
      <c r="Q63" s="65"/>
      <c r="R63" s="70"/>
      <c r="S63" s="70"/>
      <c r="T63" t="s" s="64">
        <v>33</v>
      </c>
      <c r="U63" s="63"/>
      <c r="V63" s="65"/>
      <c r="W63" s="70"/>
      <c r="X63" s="70"/>
      <c r="Y63" t="s" s="64">
        <v>33</v>
      </c>
      <c r="Z63" s="63"/>
      <c r="AA63" s="66"/>
    </row>
    <row r="64" ht="16" customHeight="1">
      <c r="A64" s="2"/>
      <c r="B64" s="4"/>
      <c r="C64" t="s" s="43">
        <v>15</v>
      </c>
      <c r="D64" s="71">
        <f>SUM(D58:D62)</f>
        <v>30</v>
      </c>
      <c r="E64" t="s" s="72">
        <v>15</v>
      </c>
      <c r="F64" s="71">
        <f>SUM(F58:F63)</f>
        <v>180</v>
      </c>
      <c r="G64" s="73"/>
      <c r="H64" t="s" s="72">
        <v>15</v>
      </c>
      <c r="I64" s="71">
        <f>SUM(I58:I62)</f>
        <v>30</v>
      </c>
      <c r="J64" t="s" s="72">
        <v>15</v>
      </c>
      <c r="K64" s="71">
        <f>SUM(K58:K63)</f>
        <v>120</v>
      </c>
      <c r="L64" s="73"/>
      <c r="M64" t="s" s="72">
        <v>15</v>
      </c>
      <c r="N64" s="71">
        <f>SUM(N58:N62)</f>
        <v>30</v>
      </c>
      <c r="O64" t="s" s="72">
        <v>15</v>
      </c>
      <c r="P64" s="71">
        <f>SUM(P58:P63)</f>
        <v>180</v>
      </c>
      <c r="Q64" s="73"/>
      <c r="R64" t="s" s="72">
        <v>15</v>
      </c>
      <c r="S64" s="71">
        <f>SUM(S58:S62)</f>
        <v>30</v>
      </c>
      <c r="T64" t="s" s="72">
        <v>15</v>
      </c>
      <c r="U64" s="71">
        <f>SUM(U58:U63)</f>
        <v>180</v>
      </c>
      <c r="V64" s="73"/>
      <c r="W64" t="s" s="72">
        <v>15</v>
      </c>
      <c r="X64" s="71">
        <f>SUM(X58:X62)</f>
        <v>30</v>
      </c>
      <c r="Y64" t="s" s="72">
        <v>15</v>
      </c>
      <c r="Z64" s="71">
        <f>SUM(Z58:Z63)</f>
        <v>180</v>
      </c>
      <c r="AA64" s="74"/>
    </row>
  </sheetData>
  <mergeCells count="86">
    <mergeCell ref="C43:V43"/>
    <mergeCell ref="C5:J5"/>
    <mergeCell ref="L6:P12"/>
    <mergeCell ref="C7:D7"/>
    <mergeCell ref="F7:G7"/>
    <mergeCell ref="C33:D33"/>
    <mergeCell ref="E33:F33"/>
    <mergeCell ref="H33:I33"/>
    <mergeCell ref="J33:K33"/>
    <mergeCell ref="M33:N33"/>
    <mergeCell ref="R33:S33"/>
    <mergeCell ref="T33:U33"/>
    <mergeCell ref="AA34:AA40"/>
    <mergeCell ref="I7:J7"/>
    <mergeCell ref="I10:J10"/>
    <mergeCell ref="C19:AA19"/>
    <mergeCell ref="C20:G20"/>
    <mergeCell ref="H20:L20"/>
    <mergeCell ref="M20:Q20"/>
    <mergeCell ref="R20:V20"/>
    <mergeCell ref="W20:AA20"/>
    <mergeCell ref="C21:D21"/>
    <mergeCell ref="E21:F21"/>
    <mergeCell ref="H21:I21"/>
    <mergeCell ref="J21:K21"/>
    <mergeCell ref="M21:N21"/>
    <mergeCell ref="R21:S21"/>
    <mergeCell ref="T21:U21"/>
    <mergeCell ref="W21:X21"/>
    <mergeCell ref="Y21:Z21"/>
    <mergeCell ref="G22:G28"/>
    <mergeCell ref="L22:L28"/>
    <mergeCell ref="Q22:Q28"/>
    <mergeCell ref="V22:V28"/>
    <mergeCell ref="O21:P21"/>
    <mergeCell ref="AA22:AA28"/>
    <mergeCell ref="C31:V31"/>
    <mergeCell ref="C32:G32"/>
    <mergeCell ref="H32:L32"/>
    <mergeCell ref="M32:Q32"/>
    <mergeCell ref="R32:V32"/>
    <mergeCell ref="W32:AA32"/>
    <mergeCell ref="W33:X33"/>
    <mergeCell ref="Y33:Z33"/>
    <mergeCell ref="G34:G40"/>
    <mergeCell ref="L34:L40"/>
    <mergeCell ref="Q34:Q40"/>
    <mergeCell ref="V34:V40"/>
    <mergeCell ref="O33:P33"/>
    <mergeCell ref="V46:V52"/>
    <mergeCell ref="C44:G44"/>
    <mergeCell ref="H44:L44"/>
    <mergeCell ref="M44:Q44"/>
    <mergeCell ref="R44:V44"/>
    <mergeCell ref="C45:D45"/>
    <mergeCell ref="E45:F45"/>
    <mergeCell ref="H45:I45"/>
    <mergeCell ref="J45:K45"/>
    <mergeCell ref="M45:N45"/>
    <mergeCell ref="O45:P45"/>
    <mergeCell ref="R45:S45"/>
    <mergeCell ref="T45:U45"/>
    <mergeCell ref="G46:G52"/>
    <mergeCell ref="L46:L52"/>
    <mergeCell ref="Q46:Q52"/>
    <mergeCell ref="C55:AA55"/>
    <mergeCell ref="C56:G56"/>
    <mergeCell ref="H56:L56"/>
    <mergeCell ref="M56:Q56"/>
    <mergeCell ref="R56:V56"/>
    <mergeCell ref="W56:AA56"/>
    <mergeCell ref="G58:G64"/>
    <mergeCell ref="L58:L64"/>
    <mergeCell ref="Q58:Q64"/>
    <mergeCell ref="V58:V64"/>
    <mergeCell ref="C57:D57"/>
    <mergeCell ref="E57:F57"/>
    <mergeCell ref="H57:I57"/>
    <mergeCell ref="J57:K57"/>
    <mergeCell ref="M57:N57"/>
    <mergeCell ref="O57:P57"/>
    <mergeCell ref="AA58:AA64"/>
    <mergeCell ref="R57:S57"/>
    <mergeCell ref="T57:U57"/>
    <mergeCell ref="W57:X57"/>
    <mergeCell ref="Y57:Z57"/>
  </mergeCells>
  <conditionalFormatting sqref="J15">
    <cfRule type="cellIs" dxfId="2" priority="1" operator="greaterThan" stopIfTrue="1">
      <formula>$J$8</formula>
    </cfRule>
    <cfRule type="cellIs" dxfId="3" priority="2" operator="lessThan" stopIfTrue="1">
      <formula>$J$8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