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528"/>
  <workbookPr/>
  <mc:AlternateContent xmlns:mc="http://schemas.openxmlformats.org/markup-compatibility/2006">
    <mc:Choice Requires="x15">
      <x15ac:absPath xmlns:x15ac="http://schemas.microsoft.com/office/spreadsheetml/2010/11/ac" url="https://liveswinburneeduau-my.sharepoint.com/personal/103492480_student_swin_edu_au/Documents/i45 Vidversity Project/Resources/Final-Delivery/Evaluation-4/"/>
    </mc:Choice>
  </mc:AlternateContent>
  <xr:revisionPtr revIDLastSave="909" documentId="11_0B1D56BE9CDCCE836B02CE7A5FB0D4A9BBFD1C62" xr6:coauthVersionLast="47" xr6:coauthVersionMax="47" xr10:uidLastSave="{B81C3F70-9D14-4AA9-A53E-60B1A437771C}"/>
  <bookViews>
    <workbookView minimized="1" xWindow="31575" yWindow="2430" windowWidth="21600" windowHeight="1137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I83" i="1" l="1"/>
  <c r="J6" i="1"/>
  <c r="J83" i="1"/>
  <c r="H83" i="1"/>
  <c r="G83" i="1"/>
  <c r="F83" i="1"/>
  <c r="E83" i="1"/>
  <c r="D83" i="1"/>
  <c r="C83" i="1"/>
  <c r="B83" i="1"/>
  <c r="K83" i="1" s="1"/>
  <c r="C102" i="1" s="1"/>
  <c r="C111" i="1"/>
  <c r="C110" i="1"/>
  <c r="C109" i="1"/>
  <c r="C108" i="1"/>
  <c r="C107" i="1"/>
  <c r="C106" i="1"/>
  <c r="C105" i="1"/>
  <c r="C104" i="1"/>
  <c r="C103" i="1"/>
  <c r="C101" i="1"/>
  <c r="F34" i="1"/>
  <c r="J69" i="1"/>
  <c r="I69" i="1"/>
  <c r="H69" i="1"/>
  <c r="G69" i="1"/>
  <c r="F69" i="1"/>
  <c r="E69" i="1"/>
  <c r="D69" i="1"/>
  <c r="C69" i="1"/>
  <c r="B69" i="1"/>
  <c r="K69" i="1" s="1"/>
  <c r="J62" i="1"/>
  <c r="I62" i="1"/>
  <c r="H62" i="1"/>
  <c r="G62" i="1"/>
  <c r="F62" i="1"/>
  <c r="E62" i="1"/>
  <c r="D62" i="1"/>
  <c r="C62" i="1"/>
  <c r="B62" i="1"/>
  <c r="K62" i="1" s="1"/>
  <c r="J55" i="1"/>
  <c r="I55" i="1"/>
  <c r="H55" i="1"/>
  <c r="G55" i="1"/>
  <c r="F55" i="1"/>
  <c r="E55" i="1"/>
  <c r="D55" i="1"/>
  <c r="C55" i="1"/>
  <c r="B55" i="1"/>
  <c r="K55" i="1" s="1"/>
  <c r="J48" i="1"/>
  <c r="I48" i="1"/>
  <c r="H48" i="1"/>
  <c r="G48" i="1"/>
  <c r="F48" i="1"/>
  <c r="E48" i="1"/>
  <c r="D48" i="1"/>
  <c r="C48" i="1"/>
  <c r="B48" i="1"/>
  <c r="K48" i="1" s="1"/>
  <c r="J41" i="1"/>
  <c r="I41" i="1"/>
  <c r="H41" i="1"/>
  <c r="G41" i="1"/>
  <c r="F41" i="1"/>
  <c r="E41" i="1"/>
  <c r="D41" i="1"/>
  <c r="C41" i="1"/>
  <c r="B41" i="1"/>
  <c r="K41" i="1" s="1"/>
  <c r="J34" i="1"/>
  <c r="I34" i="1"/>
  <c r="H34" i="1"/>
  <c r="G34" i="1"/>
  <c r="E34" i="1"/>
  <c r="D34" i="1"/>
  <c r="C34" i="1"/>
  <c r="B34" i="1"/>
  <c r="K34" i="1" s="1"/>
  <c r="J27" i="1"/>
  <c r="I27" i="1"/>
  <c r="H27" i="1"/>
  <c r="G27" i="1"/>
  <c r="F27" i="1"/>
  <c r="E27" i="1"/>
  <c r="D27" i="1"/>
  <c r="C27" i="1"/>
  <c r="B27" i="1"/>
  <c r="K27" i="1" s="1"/>
  <c r="B76" i="1"/>
  <c r="C76" i="1"/>
  <c r="D76" i="1"/>
  <c r="E76" i="1"/>
  <c r="F76" i="1"/>
  <c r="G76" i="1"/>
  <c r="H76" i="1"/>
  <c r="I76" i="1"/>
  <c r="J76" i="1"/>
  <c r="B13" i="1"/>
  <c r="C20" i="1"/>
  <c r="D20" i="1"/>
  <c r="E20" i="1"/>
  <c r="F20" i="1"/>
  <c r="G20" i="1"/>
  <c r="H20" i="1"/>
  <c r="I20" i="1"/>
  <c r="J20" i="1"/>
  <c r="B20" i="1"/>
  <c r="K20" i="1" s="1"/>
  <c r="C13" i="1"/>
  <c r="D13" i="1"/>
  <c r="E13" i="1"/>
  <c r="F13" i="1"/>
  <c r="G13" i="1"/>
  <c r="H13" i="1"/>
  <c r="I13" i="1"/>
  <c r="J13" i="1"/>
  <c r="C6" i="1"/>
  <c r="D6" i="1"/>
  <c r="E6" i="1"/>
  <c r="F6" i="1"/>
  <c r="G6" i="1"/>
  <c r="H6" i="1"/>
  <c r="I6" i="1"/>
  <c r="B6" i="1"/>
  <c r="K6" i="1" s="1"/>
  <c r="K76" i="1" l="1"/>
  <c r="K13" i="1"/>
</calcChain>
</file>

<file path=xl/sharedStrings.xml><?xml version="1.0" encoding="utf-8"?>
<sst xmlns="http://schemas.openxmlformats.org/spreadsheetml/2006/main" count="170" uniqueCount="32">
  <si>
    <t>Mistral</t>
  </si>
  <si>
    <t>runs</t>
  </si>
  <si>
    <t>relevance</t>
  </si>
  <si>
    <t>reading_comprehension</t>
  </si>
  <si>
    <t>question_difficulty</t>
  </si>
  <si>
    <t>question_clarity</t>
  </si>
  <si>
    <t>answer_relevancy</t>
  </si>
  <si>
    <t>answer_correctness</t>
  </si>
  <si>
    <t>context_utilisation</t>
  </si>
  <si>
    <t>average_generation_time (sec)</t>
  </si>
  <si>
    <t>total_generation_time (hrs)</t>
  </si>
  <si>
    <t>Anthropic Run 1</t>
  </si>
  <si>
    <t>ChatGPT 4</t>
  </si>
  <si>
    <t>Llama 3.1</t>
  </si>
  <si>
    <t>WizardLM 2</t>
  </si>
  <si>
    <t>Gryphe</t>
  </si>
  <si>
    <t>DeepSeek</t>
  </si>
  <si>
    <t>DataBricks</t>
  </si>
  <si>
    <t>Qwen</t>
  </si>
  <si>
    <t>Upstage</t>
  </si>
  <si>
    <t>Client Evaluation</t>
  </si>
  <si>
    <t>Anthropic Run 2</t>
  </si>
  <si>
    <t>Model</t>
  </si>
  <si>
    <t>Total Average</t>
  </si>
  <si>
    <t>Anthropic</t>
  </si>
  <si>
    <t>Ranking</t>
  </si>
  <si>
    <t>LLM</t>
  </si>
  <si>
    <t>Score</t>
  </si>
  <si>
    <t>Llama</t>
  </si>
  <si>
    <t>ChatGPT</t>
  </si>
  <si>
    <t>Wizard</t>
  </si>
  <si>
    <t>Databricks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</si>
</sst>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00"/>
  </numFmts>
  <fonts count="2">
    <font>
      <sz val="11"/>
      <color theme="1"/>
      <name val="Aptos Narrow"/>
      <family val="2"/>
      <scheme val="minor"/>
    </font>
    <font>
      <sz val="11"/>
      <color rgb="FF000000"/>
      <name val="Aptos Narrow"/>
      <family val="2"/>
    </font>
  </fonts>
  <fills count="19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D9E1F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3" tint="0.74999237037263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rgb="FFBDBA73"/>
        <bgColor indexed="64"/>
      </patternFill>
    </fill>
    <fill>
      <patternFill patternType="solid">
        <fgColor rgb="FFE1E58C"/>
        <bgColor indexed="64"/>
      </patternFill>
    </fill>
    <fill>
      <patternFill patternType="solid">
        <fgColor rgb="FFA1CC85"/>
        <bgColor indexed="64"/>
      </patternFill>
    </fill>
    <fill>
      <patternFill patternType="solid">
        <fgColor rgb="FF82A16D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B5E6A2"/>
        <bgColor indexed="64"/>
      </patternFill>
    </fill>
    <fill>
      <patternFill patternType="solid">
        <fgColor rgb="FFFBE2D5"/>
        <bgColor indexed="64"/>
      </patternFill>
    </fill>
    <fill>
      <patternFill patternType="solid">
        <fgColor rgb="FFF0FFB5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0">
    <xf numFmtId="0" fontId="0" fillId="0" borderId="0" xfId="0"/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164" fontId="0" fillId="3" borderId="1" xfId="0" applyNumberFormat="1" applyFill="1" applyBorder="1" applyAlignment="1">
      <alignment horizontal="center"/>
    </xf>
    <xf numFmtId="164" fontId="0" fillId="2" borderId="1" xfId="0" applyNumberFormat="1" applyFill="1" applyBorder="1" applyAlignment="1">
      <alignment horizontal="center"/>
    </xf>
    <xf numFmtId="164" fontId="0" fillId="2" borderId="2" xfId="0" applyNumberFormat="1" applyFill="1" applyBorder="1" applyAlignment="1">
      <alignment horizontal="center"/>
    </xf>
    <xf numFmtId="164" fontId="0" fillId="4" borderId="1" xfId="0" applyNumberFormat="1" applyFill="1" applyBorder="1" applyAlignment="1">
      <alignment horizontal="center"/>
    </xf>
    <xf numFmtId="0" fontId="0" fillId="4" borderId="1" xfId="0" applyFill="1" applyBorder="1" applyAlignment="1">
      <alignment horizontal="center"/>
    </xf>
    <xf numFmtId="0" fontId="0" fillId="5" borderId="1" xfId="0" applyFill="1" applyBorder="1" applyAlignment="1">
      <alignment horizontal="center"/>
    </xf>
    <xf numFmtId="164" fontId="0" fillId="5" borderId="1" xfId="0" applyNumberFormat="1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164" fontId="0" fillId="3" borderId="2" xfId="0" applyNumberFormat="1" applyFill="1" applyBorder="1" applyAlignment="1">
      <alignment horizontal="center"/>
    </xf>
    <xf numFmtId="164" fontId="0" fillId="6" borderId="1" xfId="0" applyNumberFormat="1" applyFill="1" applyBorder="1" applyAlignment="1">
      <alignment horizontal="center"/>
    </xf>
    <xf numFmtId="0" fontId="0" fillId="7" borderId="1" xfId="0" applyFill="1" applyBorder="1" applyAlignment="1">
      <alignment horizontal="center"/>
    </xf>
    <xf numFmtId="0" fontId="0" fillId="8" borderId="1" xfId="0" applyFill="1" applyBorder="1" applyAlignment="1">
      <alignment horizontal="center"/>
    </xf>
    <xf numFmtId="164" fontId="0" fillId="8" borderId="1" xfId="0" applyNumberFormat="1" applyFill="1" applyBorder="1" applyAlignment="1">
      <alignment horizontal="center"/>
    </xf>
    <xf numFmtId="164" fontId="0" fillId="7" borderId="1" xfId="0" applyNumberFormat="1" applyFill="1" applyBorder="1" applyAlignment="1">
      <alignment horizontal="center"/>
    </xf>
    <xf numFmtId="0" fontId="0" fillId="9" borderId="1" xfId="0" applyFill="1" applyBorder="1" applyAlignment="1">
      <alignment horizontal="center"/>
    </xf>
    <xf numFmtId="164" fontId="0" fillId="9" borderId="1" xfId="0" applyNumberFormat="1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164" fontId="0" fillId="10" borderId="1" xfId="0" applyNumberFormat="1" applyFill="1" applyBorder="1" applyAlignment="1">
      <alignment horizontal="center"/>
    </xf>
    <xf numFmtId="0" fontId="0" fillId="11" borderId="1" xfId="0" applyFill="1" applyBorder="1" applyAlignment="1">
      <alignment horizontal="center"/>
    </xf>
    <xf numFmtId="164" fontId="0" fillId="11" borderId="1" xfId="0" applyNumberFormat="1" applyFill="1" applyBorder="1" applyAlignment="1">
      <alignment horizontal="center"/>
    </xf>
    <xf numFmtId="0" fontId="0" fillId="12" borderId="1" xfId="0" applyFill="1" applyBorder="1" applyAlignment="1">
      <alignment horizontal="center"/>
    </xf>
    <xf numFmtId="164" fontId="0" fillId="12" borderId="1" xfId="0" applyNumberFormat="1" applyFill="1" applyBorder="1" applyAlignment="1">
      <alignment horizontal="center"/>
    </xf>
    <xf numFmtId="164" fontId="0" fillId="12" borderId="2" xfId="0" applyNumberFormat="1" applyFill="1" applyBorder="1" applyAlignment="1">
      <alignment horizontal="center"/>
    </xf>
    <xf numFmtId="0" fontId="0" fillId="13" borderId="1" xfId="0" applyFill="1" applyBorder="1" applyAlignment="1">
      <alignment horizontal="center"/>
    </xf>
    <xf numFmtId="164" fontId="0" fillId="13" borderId="1" xfId="0" applyNumberFormat="1" applyFill="1" applyBorder="1" applyAlignment="1">
      <alignment horizontal="center"/>
    </xf>
    <xf numFmtId="164" fontId="0" fillId="13" borderId="2" xfId="0" applyNumberFormat="1" applyFill="1" applyBorder="1" applyAlignment="1">
      <alignment horizontal="center"/>
    </xf>
    <xf numFmtId="164" fontId="0" fillId="14" borderId="1" xfId="0" applyNumberFormat="1" applyFill="1" applyBorder="1" applyAlignment="1">
      <alignment horizontal="center"/>
    </xf>
    <xf numFmtId="0" fontId="0" fillId="14" borderId="1" xfId="0" applyFill="1" applyBorder="1" applyAlignment="1">
      <alignment horizontal="center"/>
    </xf>
    <xf numFmtId="0" fontId="0" fillId="15" borderId="1" xfId="0" applyFill="1" applyBorder="1" applyAlignment="1">
      <alignment horizontal="center"/>
    </xf>
    <xf numFmtId="0" fontId="0" fillId="12" borderId="3" xfId="0" applyFill="1" applyBorder="1" applyAlignment="1">
      <alignment horizontal="center"/>
    </xf>
    <xf numFmtId="0" fontId="0" fillId="11" borderId="2" xfId="0" applyFill="1" applyBorder="1" applyAlignment="1">
      <alignment horizontal="center"/>
    </xf>
    <xf numFmtId="164" fontId="0" fillId="12" borderId="4" xfId="0" applyNumberFormat="1" applyFill="1" applyBorder="1" applyAlignment="1">
      <alignment horizontal="center"/>
    </xf>
    <xf numFmtId="0" fontId="0" fillId="13" borderId="3" xfId="0" applyFill="1" applyBorder="1" applyAlignment="1">
      <alignment horizontal="center"/>
    </xf>
    <xf numFmtId="0" fontId="0" fillId="14" borderId="2" xfId="0" applyFill="1" applyBorder="1" applyAlignment="1">
      <alignment horizontal="center"/>
    </xf>
    <xf numFmtId="164" fontId="0" fillId="14" borderId="5" xfId="0" applyNumberFormat="1" applyFill="1" applyBorder="1" applyAlignment="1">
      <alignment horizontal="center"/>
    </xf>
    <xf numFmtId="164" fontId="0" fillId="0" borderId="0" xfId="0" applyNumberFormat="1"/>
    <xf numFmtId="0" fontId="0" fillId="2" borderId="3" xfId="0" applyFill="1" applyBorder="1" applyAlignment="1">
      <alignment horizontal="center"/>
    </xf>
    <xf numFmtId="0" fontId="0" fillId="4" borderId="2" xfId="0" applyFill="1" applyBorder="1" applyAlignment="1">
      <alignment horizontal="center"/>
    </xf>
    <xf numFmtId="164" fontId="0" fillId="4" borderId="5" xfId="0" applyNumberFormat="1" applyFill="1" applyBorder="1" applyAlignment="1">
      <alignment horizontal="center"/>
    </xf>
    <xf numFmtId="0" fontId="0" fillId="16" borderId="3" xfId="0" applyFill="1" applyBorder="1" applyAlignment="1">
      <alignment horizontal="center"/>
    </xf>
    <xf numFmtId="164" fontId="0" fillId="16" borderId="1" xfId="0" applyNumberFormat="1" applyFill="1" applyBorder="1" applyAlignment="1">
      <alignment horizontal="center"/>
    </xf>
    <xf numFmtId="164" fontId="0" fillId="17" borderId="1" xfId="0" applyNumberFormat="1" applyFill="1" applyBorder="1" applyAlignment="1">
      <alignment horizontal="center"/>
    </xf>
    <xf numFmtId="0" fontId="0" fillId="15" borderId="3" xfId="0" applyFill="1" applyBorder="1" applyAlignment="1">
      <alignment horizontal="center"/>
    </xf>
    <xf numFmtId="164" fontId="0" fillId="15" borderId="2" xfId="0" applyNumberFormat="1" applyFill="1" applyBorder="1" applyAlignment="1">
      <alignment horizontal="center"/>
    </xf>
    <xf numFmtId="164" fontId="0" fillId="17" borderId="5" xfId="0" applyNumberFormat="1" applyFill="1" applyBorder="1" applyAlignment="1">
      <alignment horizontal="center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1" fillId="0" borderId="9" xfId="0" applyFont="1" applyBorder="1"/>
    <xf numFmtId="165" fontId="0" fillId="0" borderId="0" xfId="0" applyNumberFormat="1"/>
    <xf numFmtId="0" fontId="0" fillId="0" borderId="1" xfId="0" applyBorder="1"/>
    <xf numFmtId="164" fontId="0" fillId="0" borderId="1" xfId="0" applyNumberFormat="1" applyBorder="1"/>
    <xf numFmtId="165" fontId="0" fillId="0" borderId="1" xfId="0" applyNumberFormat="1" applyBorder="1"/>
    <xf numFmtId="0" fontId="0" fillId="18" borderId="1" xfId="0" applyFill="1" applyBorder="1" applyAlignment="1">
      <alignment horizontal="center"/>
    </xf>
    <xf numFmtId="164" fontId="0" fillId="18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Medium9"/>
  <colors>
    <mruColors>
      <color rgb="FFF0FFB5"/>
      <color rgb="FFE1E58C"/>
      <color rgb="FFA6C9EC"/>
      <color rgb="FFE49EDD"/>
      <color rgb="FFF2CEEF"/>
      <color rgb="FF8ED973"/>
      <color rgb="FFFBE2D5"/>
      <color rgb="FFB5E6A2"/>
      <color rgb="FFA1CC85"/>
      <color rgb="FF82A16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LLM Comparisions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Mistral</c:v>
          </c:tx>
          <c:spPr>
            <a:solidFill>
              <a:srgbClr val="4EA72E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Sheet1!$B$6:$H$6</c:f>
              <c:numCache>
                <c:formatCode>0.000</c:formatCode>
                <c:ptCount val="7"/>
                <c:pt idx="0">
                  <c:v>0.72491918051453996</c:v>
                </c:pt>
                <c:pt idx="1">
                  <c:v>0.96179964487676595</c:v>
                </c:pt>
                <c:pt idx="2">
                  <c:v>0.54020974465867877</c:v>
                </c:pt>
                <c:pt idx="3">
                  <c:v>0.69864729894041699</c:v>
                </c:pt>
                <c:pt idx="4">
                  <c:v>0.43689277034975998</c:v>
                </c:pt>
                <c:pt idx="5">
                  <c:v>0.88188992144828149</c:v>
                </c:pt>
                <c:pt idx="6">
                  <c:v>0.96121509080732637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FA03-4D67-9A4C-7541F82C40C8}"/>
            </c:ext>
          </c:extLst>
        </c:ser>
        <c:ser>
          <c:idx val="1"/>
          <c:order val="1"/>
          <c:tx>
            <c:v>Anthropic</c:v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Sheet1!$B$13:$H$13</c:f>
              <c:numCache>
                <c:formatCode>0.000</c:formatCode>
                <c:ptCount val="7"/>
                <c:pt idx="0">
                  <c:v>0.66687502555596634</c:v>
                </c:pt>
                <c:pt idx="1">
                  <c:v>0.91899745951490708</c:v>
                </c:pt>
                <c:pt idx="2">
                  <c:v>0.56617830329729946</c:v>
                </c:pt>
                <c:pt idx="3">
                  <c:v>0.70574746973729618</c:v>
                </c:pt>
                <c:pt idx="4">
                  <c:v>0.4317695201394629</c:v>
                </c:pt>
                <c:pt idx="5">
                  <c:v>0.81413320390903954</c:v>
                </c:pt>
                <c:pt idx="6">
                  <c:v>0.92790995767043383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FA03-4D67-9A4C-7541F82C40C8}"/>
            </c:ext>
          </c:extLst>
        </c:ser>
        <c:ser>
          <c:idx val="3"/>
          <c:order val="2"/>
          <c:tx>
            <c:v>ChatGPT</c:v>
          </c:tx>
          <c:spPr>
            <a:solidFill>
              <a:srgbClr val="0F9ED5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Sheet1!$B$20:$H$20</c:f>
              <c:numCache>
                <c:formatCode>0.000</c:formatCode>
                <c:ptCount val="7"/>
                <c:pt idx="0">
                  <c:v>0.72865497076023156</c:v>
                </c:pt>
                <c:pt idx="1">
                  <c:v>0.96549707602339019</c:v>
                </c:pt>
                <c:pt idx="2">
                  <c:v>0.55635964912281033</c:v>
                </c:pt>
                <c:pt idx="3">
                  <c:v>0.69510233918128284</c:v>
                </c:pt>
                <c:pt idx="4">
                  <c:v>0.4104288499025337</c:v>
                </c:pt>
                <c:pt idx="5">
                  <c:v>0.88106725146198406</c:v>
                </c:pt>
                <c:pt idx="6">
                  <c:v>0.95906432748538017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A03-4D67-9A4C-7541F82C40C8}"/>
            </c:ext>
          </c:extLst>
        </c:ser>
        <c:ser>
          <c:idx val="4"/>
          <c:order val="3"/>
          <c:tx>
            <c:v>Llama</c:v>
          </c:tx>
          <c:spPr>
            <a:solidFill>
              <a:srgbClr val="FFC000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Sheet1!$B$27:$H$27</c:f>
              <c:numCache>
                <c:formatCode>0.000</c:formatCode>
                <c:ptCount val="7"/>
                <c:pt idx="0">
                  <c:v>0.72490050134483364</c:v>
                </c:pt>
                <c:pt idx="1">
                  <c:v>0.96665511198412923</c:v>
                </c:pt>
                <c:pt idx="2">
                  <c:v>0.56490008409241477</c:v>
                </c:pt>
                <c:pt idx="3">
                  <c:v>0.73923280117600454</c:v>
                </c:pt>
                <c:pt idx="4">
                  <c:v>0.42671706923074693</c:v>
                </c:pt>
                <c:pt idx="5">
                  <c:v>0.88453453887187372</c:v>
                </c:pt>
                <c:pt idx="6">
                  <c:v>0.95978087828425807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A03-4D67-9A4C-7541F82C40C8}"/>
            </c:ext>
          </c:extLst>
        </c:ser>
        <c:ser>
          <c:idx val="5"/>
          <c:order val="4"/>
          <c:tx>
            <c:v>Wizard</c:v>
          </c:tx>
          <c:spPr>
            <a:solidFill>
              <a:srgbClr val="186C24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Sheet1!$B$34:$H$34</c:f>
              <c:numCache>
                <c:formatCode>0.000</c:formatCode>
                <c:ptCount val="7"/>
                <c:pt idx="0">
                  <c:v>0.69706606880519717</c:v>
                </c:pt>
                <c:pt idx="1">
                  <c:v>0.97355717597263303</c:v>
                </c:pt>
                <c:pt idx="2">
                  <c:v>0.56704026498712823</c:v>
                </c:pt>
                <c:pt idx="3">
                  <c:v>0.76190630683383842</c:v>
                </c:pt>
                <c:pt idx="4">
                  <c:v>0.42731627907834607</c:v>
                </c:pt>
                <c:pt idx="5">
                  <c:v>0.74257757385776513</c:v>
                </c:pt>
                <c:pt idx="6">
                  <c:v>0.79072290424947445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B-FA03-4D67-9A4C-7541F82C40C8}"/>
            </c:ext>
          </c:extLst>
        </c:ser>
        <c:ser>
          <c:idx val="6"/>
          <c:order val="5"/>
          <c:tx>
            <c:v>Client</c:v>
          </c:tx>
          <c:spPr>
            <a:solidFill>
              <a:srgbClr val="808080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Sheet1!$B$76:$H$76</c:f>
              <c:numCache>
                <c:formatCode>0.000</c:formatCode>
                <c:ptCount val="7"/>
                <c:pt idx="0">
                  <c:v>0.29729969012837304</c:v>
                </c:pt>
                <c:pt idx="1">
                  <c:v>0.54236387782204221</c:v>
                </c:pt>
                <c:pt idx="2">
                  <c:v>0.3292607348384205</c:v>
                </c:pt>
                <c:pt idx="3">
                  <c:v>0.41266046923417371</c:v>
                </c:pt>
                <c:pt idx="4">
                  <c:v>0.3845079365079358</c:v>
                </c:pt>
                <c:pt idx="5">
                  <c:v>0.32988047808764565</c:v>
                </c:pt>
                <c:pt idx="6">
                  <c:v>0.36432049579459935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D-FA03-4D67-9A4C-7541F82C40C8}"/>
            </c:ext>
          </c:extLst>
        </c:ser>
        <c:ser>
          <c:idx val="2"/>
          <c:order val="6"/>
          <c:tx>
            <c:v>Gryphe</c:v>
          </c:tx>
          <c:spPr>
            <a:solidFill>
              <a:srgbClr val="B5E6A2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Sheet1!$B$41:$H$41</c:f>
              <c:numCache>
                <c:formatCode>0.000</c:formatCode>
                <c:ptCount val="7"/>
                <c:pt idx="0">
                  <c:v>0.73480666945303508</c:v>
                </c:pt>
                <c:pt idx="1">
                  <c:v>0.98777689752376407</c:v>
                </c:pt>
                <c:pt idx="2">
                  <c:v>0.62098746728915089</c:v>
                </c:pt>
                <c:pt idx="3">
                  <c:v>0.7631140276382018</c:v>
                </c:pt>
                <c:pt idx="4">
                  <c:v>0.45442949797788995</c:v>
                </c:pt>
                <c:pt idx="5">
                  <c:v>0.64475406139658908</c:v>
                </c:pt>
                <c:pt idx="6">
                  <c:v>0.85866165623822788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EC73-4668-9014-B31FC80712E5}"/>
            </c:ext>
          </c:extLst>
        </c:ser>
        <c:ser>
          <c:idx val="7"/>
          <c:order val="7"/>
          <c:tx>
            <c:v>DeepSeek</c:v>
          </c:tx>
          <c:spPr>
            <a:solidFill>
              <a:srgbClr val="82CAEC"/>
            </a:solidFill>
            <a:ln>
              <a:noFill/>
            </a:ln>
            <a:effectLst/>
          </c:spPr>
          <c:invertIfNegative val="0"/>
          <c:dPt>
            <c:idx val="6"/>
            <c:invertIfNegative val="0"/>
            <c:bubble3D val="0"/>
            <c:spPr>
              <a:solidFill>
                <a:srgbClr val="A6C9EC"/>
              </a:solidFill>
              <a:ln>
                <a:noFill/>
              </a:ln>
              <a:effectLst/>
            </c:spPr>
            <c:extLst>
              <c:ext xmlns:c16="http://schemas.microsoft.com/office/drawing/2014/chart" uri="{C3380CC4-5D6E-409C-BE32-E72D297353CC}">
                <c16:uniqueId val="{00000007-EC73-4668-9014-B31FC80712E5}"/>
              </c:ext>
            </c:extLst>
          </c:dPt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Sheet1!$B$48:$H$48</c:f>
              <c:numCache>
                <c:formatCode>0.000</c:formatCode>
                <c:ptCount val="7"/>
                <c:pt idx="0">
                  <c:v>0.71590486002785791</c:v>
                </c:pt>
                <c:pt idx="1">
                  <c:v>0.9652651799641786</c:v>
                </c:pt>
                <c:pt idx="2">
                  <c:v>0.54742362675807887</c:v>
                </c:pt>
                <c:pt idx="3">
                  <c:v>0.71056683741919302</c:v>
                </c:pt>
                <c:pt idx="4">
                  <c:v>0.40507079476795066</c:v>
                </c:pt>
                <c:pt idx="5">
                  <c:v>0.8450476951617939</c:v>
                </c:pt>
                <c:pt idx="6">
                  <c:v>0.92029355312907224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EC73-4668-9014-B31FC80712E5}"/>
            </c:ext>
          </c:extLst>
        </c:ser>
        <c:ser>
          <c:idx val="8"/>
          <c:order val="8"/>
          <c:tx>
            <c:v>Databricks</c:v>
          </c:tx>
          <c:spPr>
            <a:solidFill>
              <a:srgbClr val="E49EDD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Sheet1!$B$55:$H$55</c:f>
              <c:numCache>
                <c:formatCode>0.000</c:formatCode>
                <c:ptCount val="7"/>
                <c:pt idx="0">
                  <c:v>0.67561422808947424</c:v>
                </c:pt>
                <c:pt idx="1">
                  <c:v>0.96208287495416045</c:v>
                </c:pt>
                <c:pt idx="2">
                  <c:v>0.5267326732673282</c:v>
                </c:pt>
                <c:pt idx="3">
                  <c:v>0.70575724239090143</c:v>
                </c:pt>
                <c:pt idx="4">
                  <c:v>0.37209985315712107</c:v>
                </c:pt>
                <c:pt idx="5">
                  <c:v>0.74594792812614397</c:v>
                </c:pt>
                <c:pt idx="6">
                  <c:v>0.80051338467180055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EC73-4668-9014-B31FC80712E5}"/>
            </c:ext>
          </c:extLst>
        </c:ser>
        <c:ser>
          <c:idx val="9"/>
          <c:order val="9"/>
          <c:tx>
            <c:v>Qwen</c:v>
          </c:tx>
          <c:spPr>
            <a:solidFill>
              <a:srgbClr val="E1E58C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Sheet1!$B$62:$H$62</c:f>
              <c:numCache>
                <c:formatCode>0.000</c:formatCode>
                <c:ptCount val="7"/>
                <c:pt idx="0">
                  <c:v>0.76301169590642903</c:v>
                </c:pt>
                <c:pt idx="1">
                  <c:v>0.96703216374268786</c:v>
                </c:pt>
                <c:pt idx="2">
                  <c:v>0.5487573099415225</c:v>
                </c:pt>
                <c:pt idx="3">
                  <c:v>0.73589181286549277</c:v>
                </c:pt>
                <c:pt idx="4">
                  <c:v>0.4354775828460033</c:v>
                </c:pt>
                <c:pt idx="5">
                  <c:v>0.88384502923976183</c:v>
                </c:pt>
                <c:pt idx="6">
                  <c:v>0.96637426900584789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EC73-4668-9014-B31FC80712E5}"/>
            </c:ext>
          </c:extLst>
        </c:ser>
        <c:ser>
          <c:idx val="10"/>
          <c:order val="10"/>
          <c:tx>
            <c:v>Upstage</c:v>
          </c:tx>
          <c:spPr>
            <a:solidFill>
              <a:srgbClr val="3C7D22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Sheet1!$B$69:$H$69</c:f>
              <c:numCache>
                <c:formatCode>0.000</c:formatCode>
                <c:ptCount val="7"/>
                <c:pt idx="0">
                  <c:v>0.70945587587599679</c:v>
                </c:pt>
                <c:pt idx="1">
                  <c:v>0.92935401383844052</c:v>
                </c:pt>
                <c:pt idx="2">
                  <c:v>0.5914039358466906</c:v>
                </c:pt>
                <c:pt idx="3">
                  <c:v>0.70908918601551563</c:v>
                </c:pt>
                <c:pt idx="4">
                  <c:v>0.36650071970994152</c:v>
                </c:pt>
                <c:pt idx="5">
                  <c:v>0.78704820238843576</c:v>
                </c:pt>
                <c:pt idx="6">
                  <c:v>0.86093313103047675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EC73-4668-9014-B31FC80712E5}"/>
            </c:ext>
          </c:extLst>
        </c:ser>
        <c:ser>
          <c:idx val="11"/>
          <c:order val="11"/>
          <c:tx>
            <c:v/>
          </c:tx>
          <c:spPr>
            <a:solidFill>
              <a:srgbClr val="215C98"/>
            </a:solidFill>
            <a:ln>
              <a:noFill/>
            </a:ln>
            <a:effectLst/>
          </c:spPr>
          <c:invertIfNegative val="0"/>
          <c:cat>
            <c:strRef>
              <c:f>Sheet1!$B$2:$H$2</c:f>
              <c:strCache>
                <c:ptCount val="7"/>
                <c:pt idx="0">
                  <c:v>relevance</c:v>
                </c:pt>
                <c:pt idx="1">
                  <c:v>reading_comprehension</c:v>
                </c:pt>
                <c:pt idx="2">
                  <c:v>question_difficulty</c:v>
                </c:pt>
                <c:pt idx="3">
                  <c:v>question_clarity</c:v>
                </c:pt>
                <c:pt idx="4">
                  <c:v>answer_relevancy</c:v>
                </c:pt>
                <c:pt idx="5">
                  <c:v>answer_correctness</c:v>
                </c:pt>
                <c:pt idx="6">
                  <c:v>context_utilisation</c:v>
                </c:pt>
              </c:strCache>
            </c:strRef>
          </c:cat>
          <c:val>
            <c:numRef>
              <c:f>Sheet1!#REF!</c:f>
              <c:numCache>
                <c:formatCode>0.000</c:formatCode>
                <c:ptCount val="1"/>
                <c:pt idx="0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BE63-4093-A6F1-4010BBBD26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155380231"/>
        <c:axId val="1155398151"/>
      </c:barChart>
      <c:catAx>
        <c:axId val="1155380231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98151"/>
        <c:crosses val="autoZero"/>
        <c:auto val="1"/>
        <c:lblAlgn val="ctr"/>
        <c:lblOffset val="100"/>
        <c:noMultiLvlLbl val="0"/>
      </c:catAx>
      <c:valAx>
        <c:axId val="115539815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5380231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Average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rgbClr val="8ED973"/>
            </a:solidFill>
            <a:ln>
              <a:noFill/>
            </a:ln>
            <a:effectLst/>
          </c:spPr>
          <c:invertIfNegative val="0"/>
          <c:val>
            <c:numRef>
              <c:f>(Sheet1!$K$6,Sheet1!$K$13,Sheet1!$K$20,Sheet1!$K$27,Sheet1!$K$34,Sheet1!$K$76,Sheet1!$K$41,Sheet1!$K$48,Sheet1!$K$55,Sheet1!$K$62,Sheet1!$K$69)</c:f>
              <c:numCache>
                <c:formatCode>0.000</c:formatCode>
                <c:ptCount val="11"/>
                <c:pt idx="0">
                  <c:v>0.74365337879939564</c:v>
                </c:pt>
                <c:pt idx="1">
                  <c:v>0.71880156283205809</c:v>
                </c:pt>
                <c:pt idx="2">
                  <c:v>0.74231063770537331</c:v>
                </c:pt>
                <c:pt idx="3">
                  <c:v>0.75238871214060865</c:v>
                </c:pt>
                <c:pt idx="4">
                  <c:v>0.70859808196919738</c:v>
                </c:pt>
                <c:pt idx="5">
                  <c:v>0.38004195463045576</c:v>
                </c:pt>
                <c:pt idx="6">
                  <c:v>0.72350432535955123</c:v>
                </c:pt>
                <c:pt idx="7">
                  <c:v>0.72993893531830367</c:v>
                </c:pt>
                <c:pt idx="8">
                  <c:v>0.68410688352241855</c:v>
                </c:pt>
                <c:pt idx="9">
                  <c:v>0.75719855193539221</c:v>
                </c:pt>
                <c:pt idx="10">
                  <c:v>0.70768358067221393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B252-45B9-99DC-92632A676E9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10"/>
        <c:overlap val="-27"/>
        <c:axId val="1666014728"/>
        <c:axId val="1666038280"/>
      </c:barChart>
      <c:catAx>
        <c:axId val="1666014728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038280"/>
        <c:crosses val="autoZero"/>
        <c:auto val="1"/>
        <c:lblAlgn val="ctr"/>
        <c:lblOffset val="100"/>
        <c:noMultiLvlLbl val="0"/>
      </c:catAx>
      <c:valAx>
        <c:axId val="16660382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4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66014728"/>
        <c:crosses val="autoZero"/>
        <c:crossBetween val="between"/>
        <c:majorUnit val="0.2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Sheet1!$J$2</c:f>
              <c:strCache>
                <c:ptCount val="1"/>
                <c:pt idx="0">
                  <c:v>total_generation_time (hrs)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val>
            <c:numRef>
              <c:f>(Sheet1!$J$6,Sheet1!$J$13,Sheet1!$J$20,Sheet1!$J$27,Sheet1!$J$34,Sheet1!$J$76,Sheet1!$J$41,Sheet1!$J$48,Sheet1!$J$55,Sheet1!$J$62,Sheet1!$J$69)</c:f>
              <c:numCache>
                <c:formatCode>0.000</c:formatCode>
                <c:ptCount val="11"/>
                <c:pt idx="0">
                  <c:v>5.9014862962962971</c:v>
                </c:pt>
                <c:pt idx="1">
                  <c:v>4.8412615740740721</c:v>
                </c:pt>
                <c:pt idx="2">
                  <c:v>5.9022262962962992</c:v>
                </c:pt>
                <c:pt idx="3">
                  <c:v>6.0945973148148163</c:v>
                </c:pt>
                <c:pt idx="4">
                  <c:v>6.0360743518518474</c:v>
                </c:pt>
                <c:pt idx="5">
                  <c:v>4.8980353703703692</c:v>
                </c:pt>
                <c:pt idx="6">
                  <c:v>5.7570919444444444</c:v>
                </c:pt>
                <c:pt idx="7">
                  <c:v>6.0603474074074093</c:v>
                </c:pt>
                <c:pt idx="8">
                  <c:v>6.0341858333333356</c:v>
                </c:pt>
                <c:pt idx="9">
                  <c:v>6.1041818518518518</c:v>
                </c:pt>
                <c:pt idx="10">
                  <c:v>5.692078518518521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BC5-4ED1-93BD-F95EEB76066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27890696"/>
        <c:axId val="2027925000"/>
      </c:barChart>
      <c:catAx>
        <c:axId val="202789069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925000"/>
        <c:crosses val="autoZero"/>
        <c:auto val="1"/>
        <c:lblAlgn val="ctr"/>
        <c:lblOffset val="100"/>
        <c:noMultiLvlLbl val="0"/>
      </c:catAx>
      <c:valAx>
        <c:axId val="20279250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278906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11</xdr:col>
      <xdr:colOff>257175</xdr:colOff>
      <xdr:row>0</xdr:row>
      <xdr:rowOff>85725</xdr:rowOff>
    </xdr:from>
    <xdr:to>
      <xdr:col>36</xdr:col>
      <xdr:colOff>228600</xdr:colOff>
      <xdr:row>51</xdr:row>
      <xdr:rowOff>19050</xdr:rowOff>
    </xdr:to>
    <xdr:graphicFrame macro="">
      <xdr:nvGraphicFramePr>
        <xdr:cNvPr id="8" name="Chart 8">
          <a:extLst>
            <a:ext uri="{FF2B5EF4-FFF2-40B4-BE49-F238E27FC236}">
              <a16:creationId xmlns:a16="http://schemas.microsoft.com/office/drawing/2014/main" id="{5BBA8555-69F0-BA97-AAA3-00AF80F7F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12</xdr:col>
      <xdr:colOff>228600</xdr:colOff>
      <xdr:row>52</xdr:row>
      <xdr:rowOff>28575</xdr:rowOff>
    </xdr:from>
    <xdr:to>
      <xdr:col>33</xdr:col>
      <xdr:colOff>590550</xdr:colOff>
      <xdr:row>83</xdr:row>
      <xdr:rowOff>142875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3344DDC4-EA30-D18C-F0FA-D7931B9F10E4}"/>
            </a:ext>
            <a:ext uri="{147F2762-F138-4A5C-976F-8EAC2B608ADB}">
              <a16:predDERef xmlns:a16="http://schemas.microsoft.com/office/drawing/2014/main" pred="{5BBA8555-69F0-BA97-AAA3-00AF80F7FBD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80</xdr:col>
      <xdr:colOff>533400</xdr:colOff>
      <xdr:row>0</xdr:row>
      <xdr:rowOff>0</xdr:rowOff>
    </xdr:from>
    <xdr:to>
      <xdr:col>95</xdr:col>
      <xdr:colOff>228600</xdr:colOff>
      <xdr:row>34</xdr:row>
      <xdr:rowOff>114300</xdr:rowOff>
    </xdr:to>
    <xdr:graphicFrame macro="">
      <xdr:nvGraphicFramePr>
        <xdr:cNvPr id="2" name="Chart 14">
          <a:extLst>
            <a:ext uri="{FF2B5EF4-FFF2-40B4-BE49-F238E27FC236}">
              <a16:creationId xmlns:a16="http://schemas.microsoft.com/office/drawing/2014/main" id="{01D1E672-EFCC-D774-2CDB-AB87A245C1EE}"/>
            </a:ext>
            <a:ext uri="{147F2762-F138-4A5C-976F-8EAC2B608ADB}">
              <a16:predDERef xmlns:a16="http://schemas.microsoft.com/office/drawing/2014/main" pred="{56B4F167-3BC4-85A6-BC06-59A2121CDCF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7"/>
  <sheetViews>
    <sheetView tabSelected="1" topLeftCell="A67" workbookViewId="0">
      <selection activeCell="I34" sqref="I34"/>
    </sheetView>
  </sheetViews>
  <sheetFormatPr defaultRowHeight="15"/>
  <cols>
    <col min="1" max="1" width="16.7109375" customWidth="1"/>
    <col min="2" max="2" width="13.85546875" customWidth="1"/>
    <col min="3" max="3" width="22.42578125" customWidth="1"/>
    <col min="4" max="4" width="19.28515625" customWidth="1"/>
    <col min="5" max="5" width="16" customWidth="1"/>
    <col min="6" max="6" width="16.42578125" customWidth="1"/>
    <col min="7" max="7" width="18.7109375" customWidth="1"/>
    <col min="8" max="8" width="18.42578125" customWidth="1"/>
    <col min="9" max="9" width="32.5703125" customWidth="1"/>
    <col min="10" max="10" width="30.42578125" customWidth="1"/>
  </cols>
  <sheetData>
    <row r="1" spans="1:11">
      <c r="A1" t="s">
        <v>0</v>
      </c>
      <c r="B1">
        <v>1</v>
      </c>
    </row>
    <row r="2" spans="1:11">
      <c r="A2" s="7" t="s">
        <v>1</v>
      </c>
      <c r="B2" s="40" t="s">
        <v>2</v>
      </c>
      <c r="C2" s="40" t="s">
        <v>3</v>
      </c>
      <c r="D2" s="40" t="s">
        <v>4</v>
      </c>
      <c r="E2" s="40" t="s">
        <v>5</v>
      </c>
      <c r="F2" s="40" t="s">
        <v>6</v>
      </c>
      <c r="G2" s="40" t="s">
        <v>7</v>
      </c>
      <c r="H2" s="40" t="s">
        <v>8</v>
      </c>
      <c r="I2" s="40" t="s">
        <v>9</v>
      </c>
      <c r="J2" s="40" t="s">
        <v>10</v>
      </c>
    </row>
    <row r="3" spans="1:11">
      <c r="A3" s="39">
        <v>1</v>
      </c>
      <c r="B3" s="43">
        <v>0.7230263157894713</v>
      </c>
      <c r="C3" s="43">
        <v>0.96140350877192748</v>
      </c>
      <c r="D3" s="43">
        <v>0.54122807017544117</v>
      </c>
      <c r="E3" s="43">
        <v>0.69122807017543531</v>
      </c>
      <c r="F3" s="43">
        <v>0.43596491228070083</v>
      </c>
      <c r="G3" s="43">
        <v>0.88815789473683904</v>
      </c>
      <c r="H3" s="43">
        <v>0.96052631578947367</v>
      </c>
      <c r="I3" s="43">
        <v>23.361082236842126</v>
      </c>
      <c r="J3" s="43">
        <v>5.9181408333333385</v>
      </c>
    </row>
    <row r="4" spans="1:11">
      <c r="A4" s="42">
        <v>2</v>
      </c>
      <c r="B4" s="43">
        <v>0.72543859649122477</v>
      </c>
      <c r="C4" s="43">
        <v>0.96271929824561153</v>
      </c>
      <c r="D4" s="43">
        <v>0.54144736842105501</v>
      </c>
      <c r="E4" s="43">
        <v>0.70504385964911931</v>
      </c>
      <c r="F4" s="43">
        <v>0.44005847953216259</v>
      </c>
      <c r="G4" s="43">
        <v>0.87390350877192591</v>
      </c>
      <c r="H4" s="43">
        <v>0.96162280701754388</v>
      </c>
      <c r="I4" s="43">
        <v>23.279735745614033</v>
      </c>
      <c r="J4" s="43">
        <v>5.897533055555555</v>
      </c>
    </row>
    <row r="5" spans="1:11">
      <c r="A5" s="39">
        <v>3</v>
      </c>
      <c r="B5" s="43">
        <v>0.72629262926292359</v>
      </c>
      <c r="C5" s="43">
        <v>0.96127612761275882</v>
      </c>
      <c r="D5" s="43">
        <v>0.53795379537954036</v>
      </c>
      <c r="E5" s="43">
        <v>0.69966996699669604</v>
      </c>
      <c r="F5" s="43">
        <v>0.43465491923641636</v>
      </c>
      <c r="G5" s="43">
        <v>0.88360836083607952</v>
      </c>
      <c r="H5" s="43">
        <v>0.96149614961496155</v>
      </c>
      <c r="I5" s="43">
        <v>23.321920792079201</v>
      </c>
      <c r="J5" s="43">
        <v>5.8887849999999977</v>
      </c>
    </row>
    <row r="6" spans="1:11">
      <c r="B6" s="41">
        <f>AVERAGE(B3:B5)</f>
        <v>0.72491918051453996</v>
      </c>
      <c r="C6" s="41">
        <f t="shared" ref="C6:I6" si="0">AVERAGE(C3:C5)</f>
        <v>0.96179964487676595</v>
      </c>
      <c r="D6" s="41">
        <f t="shared" si="0"/>
        <v>0.54020974465867877</v>
      </c>
      <c r="E6" s="41">
        <f t="shared" si="0"/>
        <v>0.69864729894041699</v>
      </c>
      <c r="F6" s="41">
        <f t="shared" si="0"/>
        <v>0.43689277034975998</v>
      </c>
      <c r="G6" s="41">
        <f t="shared" si="0"/>
        <v>0.88188992144828149</v>
      </c>
      <c r="H6" s="41">
        <f t="shared" si="0"/>
        <v>0.96121509080732637</v>
      </c>
      <c r="I6" s="41">
        <f t="shared" si="0"/>
        <v>23.320912924845118</v>
      </c>
      <c r="J6" s="41">
        <f>AVERAGE(J3:J5)</f>
        <v>5.9014862962962971</v>
      </c>
      <c r="K6" s="38">
        <f>AVERAGE(B6:H6)</f>
        <v>0.74365337879939564</v>
      </c>
    </row>
    <row r="8" spans="1:11">
      <c r="A8" t="s">
        <v>11</v>
      </c>
      <c r="B8">
        <v>2</v>
      </c>
    </row>
    <row r="9" spans="1:11">
      <c r="A9" s="8" t="s">
        <v>1</v>
      </c>
      <c r="B9" s="8" t="s">
        <v>2</v>
      </c>
      <c r="C9" s="8" t="s">
        <v>3</v>
      </c>
      <c r="D9" s="8" t="s">
        <v>4</v>
      </c>
      <c r="E9" s="8" t="s">
        <v>5</v>
      </c>
      <c r="F9" s="8" t="s">
        <v>6</v>
      </c>
      <c r="G9" s="8" t="s">
        <v>7</v>
      </c>
      <c r="H9" s="8" t="s">
        <v>8</v>
      </c>
      <c r="I9" s="8" t="s">
        <v>9</v>
      </c>
      <c r="J9" s="8" t="s">
        <v>10</v>
      </c>
    </row>
    <row r="10" spans="1:11">
      <c r="A10" s="31">
        <v>1</v>
      </c>
      <c r="B10" s="46">
        <v>0.67576974564926606</v>
      </c>
      <c r="C10" s="46">
        <v>0.91967871485943686</v>
      </c>
      <c r="D10" s="46">
        <v>0.56439089692101962</v>
      </c>
      <c r="E10" s="46">
        <v>0.70789825970549158</v>
      </c>
      <c r="F10" s="46">
        <v>0.43468208092485588</v>
      </c>
      <c r="G10" s="46">
        <v>0.81686746987951742</v>
      </c>
      <c r="H10" s="46">
        <v>0.92904953145917002</v>
      </c>
      <c r="I10" s="46">
        <v>23.30025568942434</v>
      </c>
      <c r="J10" s="46">
        <v>4.8348030555555512</v>
      </c>
    </row>
    <row r="11" spans="1:11">
      <c r="A11" s="45">
        <v>2</v>
      </c>
      <c r="B11" s="44">
        <v>0.65551128818061244</v>
      </c>
      <c r="C11" s="44">
        <v>0.92111553784860489</v>
      </c>
      <c r="D11" s="44">
        <v>0.56573705179283107</v>
      </c>
      <c r="E11" s="44">
        <v>0.70332005312085211</v>
      </c>
      <c r="F11" s="44">
        <v>0.42247619047619106</v>
      </c>
      <c r="G11" s="44">
        <v>0.82124833997343882</v>
      </c>
      <c r="H11" s="44">
        <v>0.92563081009296144</v>
      </c>
      <c r="I11" s="44">
        <v>23.17795617529881</v>
      </c>
      <c r="J11" s="44">
        <v>4.8480558333333343</v>
      </c>
    </row>
    <row r="12" spans="1:11">
      <c r="A12" s="31">
        <v>3</v>
      </c>
      <c r="B12" s="47">
        <v>0.66934404283802018</v>
      </c>
      <c r="C12" s="47">
        <v>0.91619812583667926</v>
      </c>
      <c r="D12" s="47">
        <v>0.56840696117804768</v>
      </c>
      <c r="E12" s="47">
        <v>0.70602409638554475</v>
      </c>
      <c r="F12" s="47">
        <v>0.43815028901734177</v>
      </c>
      <c r="G12" s="47">
        <v>0.80428380187416249</v>
      </c>
      <c r="H12" s="47">
        <v>0.92904953145917002</v>
      </c>
      <c r="I12" s="47">
        <v>23.329763052208826</v>
      </c>
      <c r="J12" s="47">
        <v>4.8409258333333307</v>
      </c>
    </row>
    <row r="13" spans="1:11">
      <c r="B13" s="9">
        <f>AVERAGE(B10:B12)</f>
        <v>0.66687502555596634</v>
      </c>
      <c r="C13" s="9">
        <f t="shared" ref="C13:J13" si="1">AVERAGE(C10:C12)</f>
        <v>0.91899745951490708</v>
      </c>
      <c r="D13" s="9">
        <f t="shared" si="1"/>
        <v>0.56617830329729946</v>
      </c>
      <c r="E13" s="9">
        <f t="shared" si="1"/>
        <v>0.70574746973729618</v>
      </c>
      <c r="F13" s="9">
        <f t="shared" si="1"/>
        <v>0.4317695201394629</v>
      </c>
      <c r="G13" s="9">
        <f t="shared" si="1"/>
        <v>0.81413320390903954</v>
      </c>
      <c r="H13" s="9">
        <f t="shared" si="1"/>
        <v>0.92790995767043383</v>
      </c>
      <c r="I13" s="9">
        <f t="shared" si="1"/>
        <v>23.26932497231066</v>
      </c>
      <c r="J13" s="9">
        <f t="shared" si="1"/>
        <v>4.8412615740740721</v>
      </c>
      <c r="K13" s="38">
        <f>AVERAGE(B13:H13)</f>
        <v>0.71880156283205809</v>
      </c>
    </row>
    <row r="14" spans="1:11">
      <c r="K14" s="38"/>
    </row>
    <row r="15" spans="1:11">
      <c r="A15" t="s">
        <v>12</v>
      </c>
      <c r="B15">
        <v>3</v>
      </c>
      <c r="K15" s="38"/>
    </row>
    <row r="16" spans="1:11">
      <c r="A16" s="13" t="s">
        <v>1</v>
      </c>
      <c r="B16" s="13" t="s">
        <v>2</v>
      </c>
      <c r="C16" s="13" t="s">
        <v>3</v>
      </c>
      <c r="D16" s="13" t="s">
        <v>4</v>
      </c>
      <c r="E16" s="13" t="s">
        <v>5</v>
      </c>
      <c r="F16" s="13" t="s">
        <v>6</v>
      </c>
      <c r="G16" s="13" t="s">
        <v>7</v>
      </c>
      <c r="H16" s="13" t="s">
        <v>8</v>
      </c>
      <c r="I16" s="13" t="s">
        <v>9</v>
      </c>
      <c r="J16" s="13" t="s">
        <v>10</v>
      </c>
      <c r="K16" s="38"/>
    </row>
    <row r="17" spans="1:11">
      <c r="A17" s="14">
        <v>1</v>
      </c>
      <c r="B17" s="15">
        <v>0.73245614035087447</v>
      </c>
      <c r="C17" s="15">
        <v>0.96600877192982282</v>
      </c>
      <c r="D17" s="15">
        <v>0.55548245614035474</v>
      </c>
      <c r="E17" s="15">
        <v>0.69451754385964581</v>
      </c>
      <c r="F17" s="15">
        <v>0.41403508771929809</v>
      </c>
      <c r="G17" s="15">
        <v>0.87785087719297772</v>
      </c>
      <c r="H17" s="15">
        <v>0.95504385964912286</v>
      </c>
      <c r="I17" s="15">
        <v>23.335821271929856</v>
      </c>
      <c r="J17" s="15">
        <v>5.9117413888888972</v>
      </c>
      <c r="K17" s="38"/>
    </row>
    <row r="18" spans="1:11">
      <c r="A18" s="14">
        <v>2</v>
      </c>
      <c r="B18" s="15">
        <v>0.72763157894736619</v>
      </c>
      <c r="C18" s="15">
        <v>0.96425438596491087</v>
      </c>
      <c r="D18" s="15">
        <v>0.55855263157895074</v>
      </c>
      <c r="E18" s="15">
        <v>0.6997807017543819</v>
      </c>
      <c r="F18" s="15">
        <v>0.41286549707602277</v>
      </c>
      <c r="G18" s="15">
        <v>0.88070175438596054</v>
      </c>
      <c r="H18" s="15">
        <v>0.96052631578947367</v>
      </c>
      <c r="I18" s="15">
        <v>23.300030701754391</v>
      </c>
      <c r="J18" s="15">
        <v>5.9026744444444459</v>
      </c>
      <c r="K18" s="38"/>
    </row>
    <row r="19" spans="1:11">
      <c r="A19" s="14">
        <v>3</v>
      </c>
      <c r="B19" s="15">
        <v>0.72587719298245412</v>
      </c>
      <c r="C19" s="15">
        <v>0.96622807017543677</v>
      </c>
      <c r="D19" s="15">
        <v>0.55504385964912539</v>
      </c>
      <c r="E19" s="15">
        <v>0.6910087719298208</v>
      </c>
      <c r="F19" s="15">
        <v>0.4043859649122804</v>
      </c>
      <c r="G19" s="15">
        <v>0.8846491228070138</v>
      </c>
      <c r="H19" s="15">
        <v>0.96162280701754388</v>
      </c>
      <c r="I19" s="15">
        <v>23.258933114035084</v>
      </c>
      <c r="J19" s="15">
        <v>5.8922630555555555</v>
      </c>
      <c r="K19" s="38"/>
    </row>
    <row r="20" spans="1:11">
      <c r="B20" s="16">
        <f>AVERAGE(B17:B19)</f>
        <v>0.72865497076023156</v>
      </c>
      <c r="C20" s="16">
        <f t="shared" ref="C20:J20" si="2">AVERAGE(C17:C19)</f>
        <v>0.96549707602339019</v>
      </c>
      <c r="D20" s="16">
        <f t="shared" si="2"/>
        <v>0.55635964912281033</v>
      </c>
      <c r="E20" s="16">
        <f t="shared" si="2"/>
        <v>0.69510233918128284</v>
      </c>
      <c r="F20" s="16">
        <f t="shared" si="2"/>
        <v>0.4104288499025337</v>
      </c>
      <c r="G20" s="16">
        <f t="shared" si="2"/>
        <v>0.88106725146198406</v>
      </c>
      <c r="H20" s="16">
        <f t="shared" si="2"/>
        <v>0.95906432748538017</v>
      </c>
      <c r="I20" s="16">
        <f t="shared" si="2"/>
        <v>23.298261695906444</v>
      </c>
      <c r="J20" s="16">
        <f t="shared" si="2"/>
        <v>5.9022262962962992</v>
      </c>
      <c r="K20" s="38">
        <f>AVERAGE(B20:H20)</f>
        <v>0.74231063770537331</v>
      </c>
    </row>
    <row r="21" spans="1:11">
      <c r="K21" s="38"/>
    </row>
    <row r="22" spans="1:11">
      <c r="A22" t="s">
        <v>13</v>
      </c>
      <c r="B22">
        <v>4</v>
      </c>
      <c r="K22" s="38"/>
    </row>
    <row r="23" spans="1:11">
      <c r="A23" s="21" t="s">
        <v>1</v>
      </c>
      <c r="B23" s="21" t="s">
        <v>2</v>
      </c>
      <c r="C23" s="21" t="s">
        <v>3</v>
      </c>
      <c r="D23" s="21" t="s">
        <v>4</v>
      </c>
      <c r="E23" s="21" t="s">
        <v>5</v>
      </c>
      <c r="F23" s="21" t="s">
        <v>6</v>
      </c>
      <c r="G23" s="21" t="s">
        <v>7</v>
      </c>
      <c r="H23" s="21" t="s">
        <v>8</v>
      </c>
      <c r="I23" s="21" t="s">
        <v>9</v>
      </c>
      <c r="J23" s="21" t="s">
        <v>10</v>
      </c>
      <c r="K23" s="38"/>
    </row>
    <row r="24" spans="1:11">
      <c r="A24" s="23">
        <v>1</v>
      </c>
      <c r="B24" s="24">
        <v>0.72777167947310328</v>
      </c>
      <c r="C24" s="24">
        <v>0.96838638858397164</v>
      </c>
      <c r="D24" s="24">
        <v>0.56663007683864142</v>
      </c>
      <c r="E24" s="24">
        <v>0.74094401756311257</v>
      </c>
      <c r="F24" s="24">
        <v>0.42342606149341089</v>
      </c>
      <c r="G24" s="24">
        <v>0.88649835345773442</v>
      </c>
      <c r="H24" s="24">
        <v>0.96048298572996704</v>
      </c>
      <c r="I24" s="24">
        <v>23.959214050493959</v>
      </c>
      <c r="J24" s="24">
        <v>6.0630122222222216</v>
      </c>
      <c r="K24" s="38"/>
    </row>
    <row r="25" spans="1:11">
      <c r="A25" s="23">
        <v>2</v>
      </c>
      <c r="B25" s="24">
        <v>0.72543859649122489</v>
      </c>
      <c r="C25" s="24">
        <v>0.96425438596490987</v>
      </c>
      <c r="D25" s="24">
        <v>0.56315789473684508</v>
      </c>
      <c r="E25" s="24">
        <v>0.73793859649122229</v>
      </c>
      <c r="F25" s="24">
        <v>0.43362573099415175</v>
      </c>
      <c r="G25" s="24">
        <v>0.88464912280701347</v>
      </c>
      <c r="H25" s="24">
        <v>0.96052631578947367</v>
      </c>
      <c r="I25" s="24">
        <v>24.130252192982493</v>
      </c>
      <c r="J25" s="24">
        <v>6.1129972222222317</v>
      </c>
      <c r="K25" s="38"/>
    </row>
    <row r="26" spans="1:11">
      <c r="A26" s="23">
        <v>3</v>
      </c>
      <c r="B26" s="25">
        <v>0.72149122807017274</v>
      </c>
      <c r="C26" s="25">
        <v>0.9673245614035062</v>
      </c>
      <c r="D26" s="25">
        <v>0.5649122807017577</v>
      </c>
      <c r="E26" s="25">
        <v>0.73881578947367854</v>
      </c>
      <c r="F26" s="25">
        <v>0.42309941520467809</v>
      </c>
      <c r="G26" s="25">
        <v>0.88245614035087305</v>
      </c>
      <c r="H26" s="25">
        <v>0.95833333333333337</v>
      </c>
      <c r="I26" s="25">
        <v>24.10966776315788</v>
      </c>
      <c r="J26" s="25">
        <v>6.1077824999999963</v>
      </c>
      <c r="K26" s="38"/>
    </row>
    <row r="27" spans="1:11">
      <c r="B27" s="22">
        <f t="shared" ref="B27:J27" si="3">AVERAGE(B24:B26)</f>
        <v>0.72490050134483364</v>
      </c>
      <c r="C27" s="22">
        <f t="shared" si="3"/>
        <v>0.96665511198412923</v>
      </c>
      <c r="D27" s="22">
        <f t="shared" si="3"/>
        <v>0.56490008409241477</v>
      </c>
      <c r="E27" s="22">
        <f t="shared" si="3"/>
        <v>0.73923280117600454</v>
      </c>
      <c r="F27" s="22">
        <f t="shared" si="3"/>
        <v>0.42671706923074693</v>
      </c>
      <c r="G27" s="22">
        <f t="shared" si="3"/>
        <v>0.88453453887187372</v>
      </c>
      <c r="H27" s="22">
        <f t="shared" si="3"/>
        <v>0.95978087828425807</v>
      </c>
      <c r="I27" s="22">
        <f t="shared" si="3"/>
        <v>24.06637800221144</v>
      </c>
      <c r="J27" s="22">
        <f t="shared" si="3"/>
        <v>6.0945973148148163</v>
      </c>
      <c r="K27" s="38">
        <f>AVERAGE(B27:H27)</f>
        <v>0.75238871214060865</v>
      </c>
    </row>
    <row r="28" spans="1:11">
      <c r="K28" s="38"/>
    </row>
    <row r="29" spans="1:11">
      <c r="A29" t="s">
        <v>14</v>
      </c>
      <c r="B29">
        <v>5</v>
      </c>
      <c r="K29" s="38"/>
    </row>
    <row r="30" spans="1:11">
      <c r="A30" s="30" t="s">
        <v>1</v>
      </c>
      <c r="B30" s="30" t="s">
        <v>2</v>
      </c>
      <c r="C30" s="30" t="s">
        <v>3</v>
      </c>
      <c r="D30" s="30" t="s">
        <v>4</v>
      </c>
      <c r="E30" s="30" t="s">
        <v>5</v>
      </c>
      <c r="F30" s="30" t="s">
        <v>6</v>
      </c>
      <c r="G30" s="30" t="s">
        <v>7</v>
      </c>
      <c r="H30" s="30" t="s">
        <v>8</v>
      </c>
      <c r="I30" s="30" t="s">
        <v>9</v>
      </c>
      <c r="J30" s="30" t="s">
        <v>10</v>
      </c>
      <c r="K30" s="38"/>
    </row>
    <row r="31" spans="1:11">
      <c r="A31" s="26">
        <v>1</v>
      </c>
      <c r="B31" s="27">
        <v>0.69144144144143982</v>
      </c>
      <c r="C31" s="27">
        <v>0.9756756756756737</v>
      </c>
      <c r="D31" s="27">
        <v>0.56554054054054392</v>
      </c>
      <c r="E31" s="27">
        <v>0.76576576576576094</v>
      </c>
      <c r="F31" s="27">
        <v>0.42818181818181733</v>
      </c>
      <c r="G31" s="27">
        <v>0.73851351351351147</v>
      </c>
      <c r="H31" s="27">
        <v>0.78828828828828834</v>
      </c>
      <c r="I31" s="27">
        <v>24.383137387387386</v>
      </c>
      <c r="J31" s="27">
        <v>6.014507222222222</v>
      </c>
      <c r="K31" s="38"/>
    </row>
    <row r="32" spans="1:11">
      <c r="A32" s="26">
        <v>2</v>
      </c>
      <c r="B32" s="27">
        <v>0.6969696969696948</v>
      </c>
      <c r="C32" s="27">
        <v>0.97687991021324183</v>
      </c>
      <c r="D32" s="27">
        <v>0.56924803591470574</v>
      </c>
      <c r="E32" s="27">
        <v>0.76632996632996164</v>
      </c>
      <c r="F32" s="27">
        <v>0.42835595776772134</v>
      </c>
      <c r="G32" s="27">
        <v>0.73827160493826993</v>
      </c>
      <c r="H32" s="27">
        <v>0.79012345679012341</v>
      </c>
      <c r="I32" s="27">
        <v>24.370584736251384</v>
      </c>
      <c r="J32" s="27">
        <v>6.0317197222222179</v>
      </c>
      <c r="K32" s="38"/>
    </row>
    <row r="33" spans="1:11">
      <c r="A33" s="26">
        <v>3</v>
      </c>
      <c r="B33" s="28">
        <v>0.70278706800445678</v>
      </c>
      <c r="C33" s="28">
        <v>0.96811594202898388</v>
      </c>
      <c r="D33" s="28">
        <v>0.56633221850613502</v>
      </c>
      <c r="E33" s="28">
        <v>0.75362318840579257</v>
      </c>
      <c r="F33" s="28">
        <v>0.42541106128549949</v>
      </c>
      <c r="G33" s="28">
        <v>0.75094760312151398</v>
      </c>
      <c r="H33" s="28">
        <v>0.79375696767001114</v>
      </c>
      <c r="I33" s="28">
        <v>24.329081382385699</v>
      </c>
      <c r="J33" s="28">
        <v>6.0619961111111031</v>
      </c>
      <c r="K33" s="38"/>
    </row>
    <row r="34" spans="1:11">
      <c r="B34" s="29">
        <f t="shared" ref="B34:J34" si="4">AVERAGE(B31:B33)</f>
        <v>0.69706606880519717</v>
      </c>
      <c r="C34" s="29">
        <f t="shared" si="4"/>
        <v>0.97355717597263303</v>
      </c>
      <c r="D34" s="29">
        <f t="shared" si="4"/>
        <v>0.56704026498712823</v>
      </c>
      <c r="E34" s="29">
        <f t="shared" si="4"/>
        <v>0.76190630683383842</v>
      </c>
      <c r="F34" s="29">
        <f t="shared" si="4"/>
        <v>0.42731627907834607</v>
      </c>
      <c r="G34" s="29">
        <f t="shared" si="4"/>
        <v>0.74257757385776513</v>
      </c>
      <c r="H34" s="29">
        <f t="shared" si="4"/>
        <v>0.79072290424947445</v>
      </c>
      <c r="I34" s="29">
        <f t="shared" si="4"/>
        <v>24.360934502008153</v>
      </c>
      <c r="J34" s="29">
        <f t="shared" si="4"/>
        <v>6.0360743518518474</v>
      </c>
      <c r="K34" s="38">
        <f>AVERAGE(B34:H34)</f>
        <v>0.70859808196919738</v>
      </c>
    </row>
    <row r="35" spans="1:11">
      <c r="K35" s="38"/>
    </row>
    <row r="36" spans="1:11">
      <c r="A36" t="s">
        <v>15</v>
      </c>
      <c r="B36">
        <v>6</v>
      </c>
      <c r="K36" s="38"/>
    </row>
    <row r="37" spans="1:11">
      <c r="A37" s="7" t="s">
        <v>1</v>
      </c>
      <c r="B37" s="7" t="s">
        <v>2</v>
      </c>
      <c r="C37" s="7" t="s">
        <v>3</v>
      </c>
      <c r="D37" s="7" t="s">
        <v>4</v>
      </c>
      <c r="E37" s="7" t="s">
        <v>5</v>
      </c>
      <c r="F37" s="7" t="s">
        <v>6</v>
      </c>
      <c r="G37" s="7" t="s">
        <v>7</v>
      </c>
      <c r="H37" s="7" t="s">
        <v>8</v>
      </c>
      <c r="I37" s="7" t="s">
        <v>9</v>
      </c>
      <c r="J37" s="7" t="s">
        <v>10</v>
      </c>
      <c r="K37" s="38"/>
    </row>
    <row r="38" spans="1:11">
      <c r="A38" s="1">
        <v>1</v>
      </c>
      <c r="B38" s="4">
        <v>0.72773302646720128</v>
      </c>
      <c r="C38" s="4">
        <v>0.98734177215189756</v>
      </c>
      <c r="D38" s="4">
        <v>0.62255466052934971</v>
      </c>
      <c r="E38" s="4">
        <v>0.76110471806673907</v>
      </c>
      <c r="F38" s="4">
        <v>0.45491419656786097</v>
      </c>
      <c r="G38" s="4">
        <v>0.65707710011507214</v>
      </c>
      <c r="H38" s="4">
        <v>0.88032220943613348</v>
      </c>
      <c r="I38" s="4">
        <v>23.875147295742224</v>
      </c>
      <c r="J38" s="4">
        <v>5.7631952777777764</v>
      </c>
      <c r="K38" s="38"/>
    </row>
    <row r="39" spans="1:11">
      <c r="A39" s="1">
        <v>2</v>
      </c>
      <c r="B39" s="4">
        <v>0.7456445993031332</v>
      </c>
      <c r="C39" s="4">
        <v>0.9865272938443661</v>
      </c>
      <c r="D39" s="4">
        <v>0.62299651567944858</v>
      </c>
      <c r="E39" s="4">
        <v>0.76260162601625592</v>
      </c>
      <c r="F39" s="4">
        <v>0.45845181674565461</v>
      </c>
      <c r="G39" s="4">
        <v>0.64854819976770983</v>
      </c>
      <c r="H39" s="4">
        <v>0.85946573751451805</v>
      </c>
      <c r="I39" s="4">
        <v>23.893370499419301</v>
      </c>
      <c r="J39" s="4">
        <v>5.7144977777777823</v>
      </c>
      <c r="K39" s="38"/>
    </row>
    <row r="40" spans="1:11">
      <c r="A40" s="1">
        <v>3</v>
      </c>
      <c r="B40" s="5">
        <v>0.73104238258877063</v>
      </c>
      <c r="C40" s="5">
        <v>0.98946162657502856</v>
      </c>
      <c r="D40" s="5">
        <v>0.61741122565865425</v>
      </c>
      <c r="E40" s="5">
        <v>0.76563573883161051</v>
      </c>
      <c r="F40" s="5">
        <v>0.44992248062015416</v>
      </c>
      <c r="G40" s="5">
        <v>0.62863688430698539</v>
      </c>
      <c r="H40" s="5">
        <v>0.8361970217640321</v>
      </c>
      <c r="I40" s="5">
        <v>23.891063001145461</v>
      </c>
      <c r="J40" s="5">
        <v>5.7935827777777735</v>
      </c>
      <c r="K40" s="38"/>
    </row>
    <row r="41" spans="1:11">
      <c r="B41" s="6">
        <f>AVERAGE(B38:B40)</f>
        <v>0.73480666945303508</v>
      </c>
      <c r="C41" s="6">
        <f t="shared" ref="C41:J41" si="5">AVERAGE(C38:C40)</f>
        <v>0.98777689752376407</v>
      </c>
      <c r="D41" s="6">
        <f t="shared" si="5"/>
        <v>0.62098746728915089</v>
      </c>
      <c r="E41" s="6">
        <f t="shared" si="5"/>
        <v>0.7631140276382018</v>
      </c>
      <c r="F41" s="6">
        <f t="shared" si="5"/>
        <v>0.45442949797788995</v>
      </c>
      <c r="G41" s="6">
        <f t="shared" si="5"/>
        <v>0.64475406139658908</v>
      </c>
      <c r="H41" s="6">
        <f t="shared" si="5"/>
        <v>0.85866165623822788</v>
      </c>
      <c r="I41" s="6">
        <f t="shared" si="5"/>
        <v>23.886526932102328</v>
      </c>
      <c r="J41" s="6">
        <f t="shared" si="5"/>
        <v>5.7570919444444444</v>
      </c>
      <c r="K41" s="38">
        <f>AVERAGE(B41:H41)</f>
        <v>0.72350432535955123</v>
      </c>
    </row>
    <row r="42" spans="1:11">
      <c r="K42" s="38"/>
    </row>
    <row r="43" spans="1:11">
      <c r="A43" t="s">
        <v>16</v>
      </c>
      <c r="B43">
        <v>7</v>
      </c>
      <c r="K43" s="38"/>
    </row>
    <row r="44" spans="1:11">
      <c r="A44" s="10" t="s">
        <v>1</v>
      </c>
      <c r="B44" s="10" t="s">
        <v>2</v>
      </c>
      <c r="C44" s="10" t="s">
        <v>3</v>
      </c>
      <c r="D44" s="10" t="s">
        <v>4</v>
      </c>
      <c r="E44" s="10" t="s">
        <v>5</v>
      </c>
      <c r="F44" s="10" t="s">
        <v>6</v>
      </c>
      <c r="G44" s="10" t="s">
        <v>7</v>
      </c>
      <c r="H44" s="10" t="s">
        <v>8</v>
      </c>
      <c r="I44" s="10" t="s">
        <v>9</v>
      </c>
      <c r="J44" s="10" t="s">
        <v>10</v>
      </c>
      <c r="K44" s="38"/>
    </row>
    <row r="45" spans="1:11">
      <c r="A45" s="2">
        <v>1</v>
      </c>
      <c r="B45" s="3">
        <v>0.71140350877192771</v>
      </c>
      <c r="C45" s="3">
        <v>0.96951754385964717</v>
      </c>
      <c r="D45" s="3">
        <v>0.54561403508772077</v>
      </c>
      <c r="E45" s="3">
        <v>0.71315789473683722</v>
      </c>
      <c r="F45" s="3">
        <v>0.39444444444444415</v>
      </c>
      <c r="G45" s="3">
        <v>0.84342105263157519</v>
      </c>
      <c r="H45" s="3">
        <v>0.92105263157894735</v>
      </c>
      <c r="I45" s="3">
        <v>23.915734649122797</v>
      </c>
      <c r="J45" s="3">
        <v>6.0586527777777759</v>
      </c>
      <c r="K45" s="38"/>
    </row>
    <row r="46" spans="1:11">
      <c r="A46" s="2">
        <v>2</v>
      </c>
      <c r="B46" s="3">
        <v>0.72061403508771793</v>
      </c>
      <c r="C46" s="3">
        <v>0.96074561403508585</v>
      </c>
      <c r="D46" s="3">
        <v>0.54561403508772111</v>
      </c>
      <c r="E46" s="3">
        <v>0.70767543859648696</v>
      </c>
      <c r="F46" s="3">
        <v>0.41549707602339131</v>
      </c>
      <c r="G46" s="3">
        <v>0.84122807017543444</v>
      </c>
      <c r="H46" s="3">
        <v>0.91666666666666663</v>
      </c>
      <c r="I46" s="3">
        <v>23.959842105263178</v>
      </c>
      <c r="J46" s="3">
        <v>6.069826666666672</v>
      </c>
      <c r="K46" s="38"/>
    </row>
    <row r="47" spans="1:11">
      <c r="A47" s="2">
        <v>3</v>
      </c>
      <c r="B47" s="11">
        <v>0.71569703622392811</v>
      </c>
      <c r="C47" s="11">
        <v>0.96553238199780267</v>
      </c>
      <c r="D47" s="11">
        <v>0.55104281009879441</v>
      </c>
      <c r="E47" s="11">
        <v>0.71086717892425488</v>
      </c>
      <c r="F47" s="11">
        <v>0.40527086383601657</v>
      </c>
      <c r="G47" s="11">
        <v>0.85049396267837174</v>
      </c>
      <c r="H47" s="11">
        <v>0.92316136114160263</v>
      </c>
      <c r="I47" s="11">
        <v>23.917920965971465</v>
      </c>
      <c r="J47" s="11">
        <v>6.0525627777777791</v>
      </c>
      <c r="K47" s="38"/>
    </row>
    <row r="48" spans="1:11">
      <c r="B48" s="12">
        <f>AVERAGE(B45:B47)</f>
        <v>0.71590486002785791</v>
      </c>
      <c r="C48" s="12">
        <f t="shared" ref="C48:J48" si="6">AVERAGE(C45:C47)</f>
        <v>0.9652651799641786</v>
      </c>
      <c r="D48" s="12">
        <f t="shared" si="6"/>
        <v>0.54742362675807887</v>
      </c>
      <c r="E48" s="12">
        <f t="shared" si="6"/>
        <v>0.71056683741919302</v>
      </c>
      <c r="F48" s="12">
        <f t="shared" si="6"/>
        <v>0.40507079476795066</v>
      </c>
      <c r="G48" s="12">
        <f t="shared" si="6"/>
        <v>0.8450476951617939</v>
      </c>
      <c r="H48" s="12">
        <f t="shared" si="6"/>
        <v>0.92029355312907224</v>
      </c>
      <c r="I48" s="12">
        <f t="shared" si="6"/>
        <v>23.931165906785811</v>
      </c>
      <c r="J48" s="12">
        <f t="shared" si="6"/>
        <v>6.0603474074074093</v>
      </c>
      <c r="K48" s="38">
        <f>AVERAGE(B48:H48)</f>
        <v>0.72993893531830367</v>
      </c>
    </row>
    <row r="49" spans="1:11">
      <c r="K49" s="38"/>
    </row>
    <row r="50" spans="1:11">
      <c r="A50" t="s">
        <v>17</v>
      </c>
      <c r="B50">
        <v>8</v>
      </c>
      <c r="K50" s="38"/>
    </row>
    <row r="51" spans="1:11">
      <c r="A51" s="13" t="s">
        <v>1</v>
      </c>
      <c r="B51" s="13" t="s">
        <v>2</v>
      </c>
      <c r="C51" s="13" t="s">
        <v>3</v>
      </c>
      <c r="D51" s="13" t="s">
        <v>4</v>
      </c>
      <c r="E51" s="13" t="s">
        <v>5</v>
      </c>
      <c r="F51" s="13" t="s">
        <v>6</v>
      </c>
      <c r="G51" s="13" t="s">
        <v>7</v>
      </c>
      <c r="H51" s="13" t="s">
        <v>8</v>
      </c>
      <c r="I51" s="13" t="s">
        <v>9</v>
      </c>
      <c r="J51" s="13" t="s">
        <v>10</v>
      </c>
      <c r="K51" s="38"/>
    </row>
    <row r="52" spans="1:11">
      <c r="A52" s="14">
        <v>1</v>
      </c>
      <c r="B52" s="15">
        <v>0.68140814081407974</v>
      </c>
      <c r="C52" s="15">
        <v>0.96325632563256114</v>
      </c>
      <c r="D52" s="15">
        <v>0.52959295929593142</v>
      </c>
      <c r="E52" s="15">
        <v>0.70803080308030397</v>
      </c>
      <c r="F52" s="15">
        <v>0.36211453744493283</v>
      </c>
      <c r="G52" s="15">
        <v>0.73861386138613583</v>
      </c>
      <c r="H52" s="15">
        <v>0.79977997799779976</v>
      </c>
      <c r="I52" s="15">
        <v>23.909202420242007</v>
      </c>
      <c r="J52" s="15">
        <v>6.037073611111107</v>
      </c>
      <c r="K52" s="38"/>
    </row>
    <row r="53" spans="1:11">
      <c r="A53" s="14">
        <v>2</v>
      </c>
      <c r="B53" s="15">
        <v>0.67634763476347537</v>
      </c>
      <c r="C53" s="15">
        <v>0.96303630363036163</v>
      </c>
      <c r="D53" s="15">
        <v>0.52959295929593075</v>
      </c>
      <c r="E53" s="15">
        <v>0.69856985698569407</v>
      </c>
      <c r="F53" s="15">
        <v>0.38032305433186431</v>
      </c>
      <c r="G53" s="15">
        <v>0.75665566556655561</v>
      </c>
      <c r="H53" s="15">
        <v>0.79757975797579761</v>
      </c>
      <c r="I53" s="15">
        <v>23.886607260726095</v>
      </c>
      <c r="J53" s="15">
        <v>6.0313683333333392</v>
      </c>
      <c r="K53" s="38"/>
    </row>
    <row r="54" spans="1:11">
      <c r="A54" s="14">
        <v>3</v>
      </c>
      <c r="B54" s="15">
        <v>0.66908690869086729</v>
      </c>
      <c r="C54" s="15">
        <v>0.95995599559955869</v>
      </c>
      <c r="D54" s="15">
        <v>0.52101210121012231</v>
      </c>
      <c r="E54" s="15">
        <v>0.71067106710670647</v>
      </c>
      <c r="F54" s="15">
        <v>0.37386196769456603</v>
      </c>
      <c r="G54" s="15">
        <v>0.74257425742574024</v>
      </c>
      <c r="H54" s="15">
        <v>0.80418041804180418</v>
      </c>
      <c r="I54" s="15">
        <v>23.897487348734888</v>
      </c>
      <c r="J54" s="15">
        <v>6.0341155555555597</v>
      </c>
      <c r="K54" s="38"/>
    </row>
    <row r="55" spans="1:11">
      <c r="B55" s="16">
        <f>AVERAGE(B52:B54)</f>
        <v>0.67561422808947424</v>
      </c>
      <c r="C55" s="16">
        <f t="shared" ref="C55:J55" si="7">AVERAGE(C52:C54)</f>
        <v>0.96208287495416045</v>
      </c>
      <c r="D55" s="16">
        <f t="shared" si="7"/>
        <v>0.5267326732673282</v>
      </c>
      <c r="E55" s="16">
        <f t="shared" si="7"/>
        <v>0.70575724239090143</v>
      </c>
      <c r="F55" s="16">
        <f t="shared" si="7"/>
        <v>0.37209985315712107</v>
      </c>
      <c r="G55" s="16">
        <f t="shared" si="7"/>
        <v>0.74594792812614397</v>
      </c>
      <c r="H55" s="16">
        <f t="shared" si="7"/>
        <v>0.80051338467180055</v>
      </c>
      <c r="I55" s="16">
        <f t="shared" si="7"/>
        <v>23.897765676567662</v>
      </c>
      <c r="J55" s="16">
        <f t="shared" si="7"/>
        <v>6.0341858333333356</v>
      </c>
      <c r="K55" s="38">
        <f>AVERAGE(B55:H55)</f>
        <v>0.68410688352241855</v>
      </c>
    </row>
    <row r="56" spans="1:11">
      <c r="K56" s="38"/>
    </row>
    <row r="57" spans="1:11">
      <c r="A57" t="s">
        <v>18</v>
      </c>
      <c r="B57">
        <v>9</v>
      </c>
      <c r="K57" s="38"/>
    </row>
    <row r="58" spans="1:11">
      <c r="A58" s="21" t="s">
        <v>1</v>
      </c>
      <c r="B58" s="33" t="s">
        <v>2</v>
      </c>
      <c r="C58" s="33" t="s">
        <v>3</v>
      </c>
      <c r="D58" s="33" t="s">
        <v>4</v>
      </c>
      <c r="E58" s="33" t="s">
        <v>5</v>
      </c>
      <c r="F58" s="33" t="s">
        <v>6</v>
      </c>
      <c r="G58" s="33" t="s">
        <v>7</v>
      </c>
      <c r="H58" s="33" t="s">
        <v>8</v>
      </c>
      <c r="I58" s="33" t="s">
        <v>9</v>
      </c>
      <c r="J58" s="33" t="s">
        <v>10</v>
      </c>
      <c r="K58" s="38"/>
    </row>
    <row r="59" spans="1:11">
      <c r="A59" s="32">
        <v>1</v>
      </c>
      <c r="B59" s="24">
        <v>0.76710526315789107</v>
      </c>
      <c r="C59" s="24">
        <v>0.96688596491227874</v>
      </c>
      <c r="D59" s="24">
        <v>0.55109649122807269</v>
      </c>
      <c r="E59" s="24">
        <v>0.73574561403508365</v>
      </c>
      <c r="F59" s="24">
        <v>0.4459064327485377</v>
      </c>
      <c r="G59" s="24">
        <v>0.87894736842104859</v>
      </c>
      <c r="H59" s="24">
        <v>0.9682017543859649</v>
      </c>
      <c r="I59" s="24">
        <v>24.084243421052612</v>
      </c>
      <c r="J59" s="24">
        <v>6.101341666666662</v>
      </c>
      <c r="K59" s="38"/>
    </row>
    <row r="60" spans="1:11">
      <c r="A60" s="32">
        <v>2</v>
      </c>
      <c r="B60" s="24">
        <v>0.76600877192982042</v>
      </c>
      <c r="C60" s="24">
        <v>0.9686403508771908</v>
      </c>
      <c r="D60" s="24">
        <v>0.54451754385965123</v>
      </c>
      <c r="E60" s="24">
        <v>0.73289473684210116</v>
      </c>
      <c r="F60" s="24">
        <v>0.43333333333333224</v>
      </c>
      <c r="G60" s="24">
        <v>0.88114035087718856</v>
      </c>
      <c r="H60" s="24">
        <v>0.96271929824561409</v>
      </c>
      <c r="I60" s="24">
        <v>24.107494517543831</v>
      </c>
      <c r="J60" s="24">
        <v>6.107231944444437</v>
      </c>
      <c r="K60" s="38"/>
    </row>
    <row r="61" spans="1:11">
      <c r="A61" s="23">
        <v>3</v>
      </c>
      <c r="B61" s="34">
        <v>0.75592105263157539</v>
      </c>
      <c r="C61" s="34">
        <v>0.96557017543859402</v>
      </c>
      <c r="D61" s="34">
        <v>0.55065789473684379</v>
      </c>
      <c r="E61" s="34">
        <v>0.73903508771929372</v>
      </c>
      <c r="F61" s="34">
        <v>0.4271929824561399</v>
      </c>
      <c r="G61" s="34">
        <v>0.89144736842104855</v>
      </c>
      <c r="H61" s="34">
        <v>0.9682017543859649</v>
      </c>
      <c r="I61" s="34">
        <v>24.094626096491279</v>
      </c>
      <c r="J61" s="34">
        <v>6.1039719444444573</v>
      </c>
      <c r="K61" s="38"/>
    </row>
    <row r="62" spans="1:11">
      <c r="B62" s="22">
        <f t="shared" ref="B62:J62" si="8">AVERAGE(B59:B61)</f>
        <v>0.76301169590642903</v>
      </c>
      <c r="C62" s="22">
        <f t="shared" si="8"/>
        <v>0.96703216374268786</v>
      </c>
      <c r="D62" s="22">
        <f t="shared" si="8"/>
        <v>0.5487573099415225</v>
      </c>
      <c r="E62" s="22">
        <f t="shared" si="8"/>
        <v>0.73589181286549277</v>
      </c>
      <c r="F62" s="22">
        <f t="shared" si="8"/>
        <v>0.4354775828460033</v>
      </c>
      <c r="G62" s="22">
        <f t="shared" si="8"/>
        <v>0.88384502923976183</v>
      </c>
      <c r="H62" s="22">
        <f t="shared" si="8"/>
        <v>0.96637426900584789</v>
      </c>
      <c r="I62" s="22">
        <f t="shared" si="8"/>
        <v>24.095454678362575</v>
      </c>
      <c r="J62" s="22">
        <f t="shared" si="8"/>
        <v>6.1041818518518518</v>
      </c>
      <c r="K62" s="38">
        <f t="shared" ref="K62:K69" si="9">AVERAGE(B62:H62)</f>
        <v>0.75719855193539221</v>
      </c>
    </row>
    <row r="63" spans="1:11">
      <c r="K63" s="38"/>
    </row>
    <row r="64" spans="1:11">
      <c r="A64" t="s">
        <v>19</v>
      </c>
      <c r="B64">
        <v>10</v>
      </c>
      <c r="K64" s="38"/>
    </row>
    <row r="65" spans="1:11">
      <c r="A65" s="30" t="s">
        <v>1</v>
      </c>
      <c r="B65" s="36" t="s">
        <v>2</v>
      </c>
      <c r="C65" s="36" t="s">
        <v>3</v>
      </c>
      <c r="D65" s="36" t="s">
        <v>4</v>
      </c>
      <c r="E65" s="36" t="s">
        <v>5</v>
      </c>
      <c r="F65" s="36" t="s">
        <v>6</v>
      </c>
      <c r="G65" s="36" t="s">
        <v>7</v>
      </c>
      <c r="H65" s="36" t="s">
        <v>8</v>
      </c>
      <c r="I65" s="36" t="s">
        <v>9</v>
      </c>
      <c r="J65" s="36" t="s">
        <v>10</v>
      </c>
      <c r="K65" s="38"/>
    </row>
    <row r="66" spans="1:11">
      <c r="A66" s="35">
        <v>1</v>
      </c>
      <c r="B66" s="27">
        <v>0.70545050055617109</v>
      </c>
      <c r="C66" s="27">
        <v>0.92213570634037423</v>
      </c>
      <c r="D66" s="27">
        <v>0.58620689655172831</v>
      </c>
      <c r="E66" s="27">
        <v>0.70433815350388984</v>
      </c>
      <c r="F66" s="27">
        <v>0.35171385991058091</v>
      </c>
      <c r="G66" s="27">
        <v>0.78042269187986368</v>
      </c>
      <c r="H66" s="27">
        <v>0.85094549499443828</v>
      </c>
      <c r="I66" s="27">
        <v>21.918818687430466</v>
      </c>
      <c r="J66" s="27">
        <v>5.4736161111111086</v>
      </c>
      <c r="K66" s="38"/>
    </row>
    <row r="67" spans="1:11">
      <c r="A67" s="35">
        <v>2</v>
      </c>
      <c r="B67" s="27">
        <v>0.70799999999999819</v>
      </c>
      <c r="C67" s="27">
        <v>0.93266666666666331</v>
      </c>
      <c r="D67" s="27">
        <v>0.58888888888889213</v>
      </c>
      <c r="E67" s="27">
        <v>0.71022222222221876</v>
      </c>
      <c r="F67" s="27">
        <v>0.37053571428571419</v>
      </c>
      <c r="G67" s="27">
        <v>0.79066666666666274</v>
      </c>
      <c r="H67" s="27">
        <v>0.86555555555555552</v>
      </c>
      <c r="I67" s="27">
        <v>21.926573333333355</v>
      </c>
      <c r="J67" s="27">
        <v>5.4816433333333388</v>
      </c>
      <c r="K67" s="38"/>
    </row>
    <row r="68" spans="1:11">
      <c r="A68" s="35">
        <v>3</v>
      </c>
      <c r="B68" s="27">
        <v>0.71491712707182109</v>
      </c>
      <c r="C68" s="27">
        <v>0.9332596685082839</v>
      </c>
      <c r="D68" s="27">
        <v>0.59911602209945147</v>
      </c>
      <c r="E68" s="27">
        <v>0.71270718232043817</v>
      </c>
      <c r="F68" s="27">
        <v>0.37725258493352959</v>
      </c>
      <c r="G68" s="27">
        <v>0.79005524861878074</v>
      </c>
      <c r="H68" s="27">
        <v>0.86629834254143645</v>
      </c>
      <c r="I68" s="27">
        <v>24.348634254143668</v>
      </c>
      <c r="J68" s="27">
        <v>6.1209761111111174</v>
      </c>
      <c r="K68" s="38"/>
    </row>
    <row r="69" spans="1:11">
      <c r="B69" s="37">
        <f t="shared" ref="B69:J69" si="10">AVERAGE(B66:B68)</f>
        <v>0.70945587587599679</v>
      </c>
      <c r="C69" s="37">
        <f t="shared" si="10"/>
        <v>0.92935401383844052</v>
      </c>
      <c r="D69" s="37">
        <f t="shared" si="10"/>
        <v>0.5914039358466906</v>
      </c>
      <c r="E69" s="37">
        <f t="shared" si="10"/>
        <v>0.70908918601551563</v>
      </c>
      <c r="F69" s="37">
        <f t="shared" si="10"/>
        <v>0.36650071970994152</v>
      </c>
      <c r="G69" s="37">
        <f t="shared" si="10"/>
        <v>0.78704820238843576</v>
      </c>
      <c r="H69" s="37">
        <f t="shared" si="10"/>
        <v>0.86093313103047675</v>
      </c>
      <c r="I69" s="37">
        <f t="shared" si="10"/>
        <v>22.731342091635828</v>
      </c>
      <c r="J69" s="37">
        <f t="shared" si="10"/>
        <v>5.692078518518521</v>
      </c>
      <c r="K69" s="38">
        <f t="shared" si="9"/>
        <v>0.70768358067221393</v>
      </c>
    </row>
    <row r="71" spans="1:11">
      <c r="A71" t="s">
        <v>20</v>
      </c>
      <c r="B71">
        <v>11</v>
      </c>
      <c r="K71" s="38"/>
    </row>
    <row r="72" spans="1:11">
      <c r="A72" s="17" t="s">
        <v>1</v>
      </c>
      <c r="B72" s="17" t="s">
        <v>2</v>
      </c>
      <c r="C72" s="17" t="s">
        <v>3</v>
      </c>
      <c r="D72" s="17" t="s">
        <v>4</v>
      </c>
      <c r="E72" s="17" t="s">
        <v>5</v>
      </c>
      <c r="F72" s="17" t="s">
        <v>6</v>
      </c>
      <c r="G72" s="17" t="s">
        <v>7</v>
      </c>
      <c r="H72" s="17" t="s">
        <v>8</v>
      </c>
      <c r="I72" s="17" t="s">
        <v>9</v>
      </c>
      <c r="J72" s="17" t="s">
        <v>10</v>
      </c>
      <c r="K72" s="38"/>
    </row>
    <row r="73" spans="1:11">
      <c r="A73" s="19">
        <v>1</v>
      </c>
      <c r="B73" s="20">
        <v>0.29986719787516369</v>
      </c>
      <c r="C73" s="20">
        <v>0.54156706507303842</v>
      </c>
      <c r="D73" s="20">
        <v>0.33147410358565371</v>
      </c>
      <c r="E73" s="20">
        <v>0.41035856573705104</v>
      </c>
      <c r="F73" s="20">
        <v>0.38780952380952316</v>
      </c>
      <c r="G73" s="20">
        <v>0.33200531208498968</v>
      </c>
      <c r="H73" s="20">
        <v>0.36387782204515273</v>
      </c>
      <c r="I73" s="20">
        <v>22.285002656042483</v>
      </c>
      <c r="J73" s="20">
        <v>4.6612797222222193</v>
      </c>
      <c r="K73" s="38"/>
    </row>
    <row r="74" spans="1:11">
      <c r="A74" s="19">
        <v>2</v>
      </c>
      <c r="B74" s="20">
        <v>0.29614873837981182</v>
      </c>
      <c r="C74" s="20">
        <v>0.54103585657370223</v>
      </c>
      <c r="D74" s="20">
        <v>0.32642762284196192</v>
      </c>
      <c r="E74" s="20">
        <v>0.412749003984063</v>
      </c>
      <c r="F74" s="20">
        <v>0.38095238095238021</v>
      </c>
      <c r="G74" s="20">
        <v>0.32695883134129766</v>
      </c>
      <c r="H74" s="20">
        <v>0.36254980079681276</v>
      </c>
      <c r="I74" s="20">
        <v>24.036333333333296</v>
      </c>
      <c r="J74" s="20">
        <v>5.0275997222222149</v>
      </c>
      <c r="K74" s="38"/>
    </row>
    <row r="75" spans="1:11">
      <c r="A75" s="19">
        <v>3</v>
      </c>
      <c r="B75" s="20">
        <v>0.29588313413014367</v>
      </c>
      <c r="C75" s="20">
        <v>0.54448871181938607</v>
      </c>
      <c r="D75" s="20">
        <v>0.32988047808764576</v>
      </c>
      <c r="E75" s="20">
        <v>0.41487383798140687</v>
      </c>
      <c r="F75" s="20">
        <v>0.38476190476190403</v>
      </c>
      <c r="G75" s="20">
        <v>0.3306772908366496</v>
      </c>
      <c r="H75" s="20">
        <v>0.36653386454183268</v>
      </c>
      <c r="I75" s="20">
        <v>23.929370517928309</v>
      </c>
      <c r="J75" s="20">
        <v>5.0052266666666716</v>
      </c>
      <c r="K75" s="38"/>
    </row>
    <row r="76" spans="1:11">
      <c r="B76" s="18">
        <f t="shared" ref="B76:J76" si="11">AVERAGE(B73:B75)</f>
        <v>0.29729969012837304</v>
      </c>
      <c r="C76" s="18">
        <f t="shared" si="11"/>
        <v>0.54236387782204221</v>
      </c>
      <c r="D76" s="18">
        <f t="shared" si="11"/>
        <v>0.3292607348384205</v>
      </c>
      <c r="E76" s="18">
        <f t="shared" si="11"/>
        <v>0.41266046923417371</v>
      </c>
      <c r="F76" s="18">
        <f t="shared" si="11"/>
        <v>0.3845079365079358</v>
      </c>
      <c r="G76" s="18">
        <f t="shared" si="11"/>
        <v>0.32988047808764565</v>
      </c>
      <c r="H76" s="18">
        <f t="shared" si="11"/>
        <v>0.36432049579459935</v>
      </c>
      <c r="I76" s="18">
        <f t="shared" si="11"/>
        <v>23.416902169101363</v>
      </c>
      <c r="J76" s="18">
        <f t="shared" si="11"/>
        <v>4.8980353703703692</v>
      </c>
      <c r="K76" s="38">
        <f>AVERAGE(B76:H76)</f>
        <v>0.38004195463045576</v>
      </c>
    </row>
    <row r="78" spans="1:11">
      <c r="A78" t="s">
        <v>21</v>
      </c>
      <c r="B78">
        <v>12</v>
      </c>
      <c r="K78" s="38"/>
    </row>
    <row r="79" spans="1:11">
      <c r="A79" s="23" t="s">
        <v>1</v>
      </c>
      <c r="B79" s="23" t="s">
        <v>2</v>
      </c>
      <c r="C79" s="23" t="s">
        <v>3</v>
      </c>
      <c r="D79" s="23" t="s">
        <v>4</v>
      </c>
      <c r="E79" s="23" t="s">
        <v>5</v>
      </c>
      <c r="F79" s="23" t="s">
        <v>6</v>
      </c>
      <c r="G79" s="23" t="s">
        <v>7</v>
      </c>
      <c r="H79" s="23" t="s">
        <v>8</v>
      </c>
      <c r="I79" s="23" t="s">
        <v>9</v>
      </c>
      <c r="J79" s="23" t="s">
        <v>10</v>
      </c>
      <c r="K79" s="38"/>
    </row>
    <row r="80" spans="1:11">
      <c r="A80" s="58">
        <v>1</v>
      </c>
      <c r="B80" s="59">
        <v>0.73554083885209443</v>
      </c>
      <c r="C80" s="59">
        <v>0.97064017660043989</v>
      </c>
      <c r="D80" s="59">
        <v>0.57306843267108509</v>
      </c>
      <c r="E80" s="59">
        <v>0.72384105960264489</v>
      </c>
      <c r="F80" s="59">
        <v>0.45162241887905424</v>
      </c>
      <c r="G80" s="59">
        <v>0.87461368653421157</v>
      </c>
      <c r="H80" s="59">
        <v>0.9657836644591612</v>
      </c>
      <c r="I80" s="59">
        <v>12.534124724061799</v>
      </c>
      <c r="J80" s="59">
        <v>3.1544213888888861</v>
      </c>
      <c r="K80" s="38"/>
    </row>
    <row r="81" spans="1:11">
      <c r="A81" s="58">
        <v>2</v>
      </c>
      <c r="B81" s="59">
        <v>0.73686534216335242</v>
      </c>
      <c r="C81" s="59">
        <v>0.96777041942604636</v>
      </c>
      <c r="D81" s="59">
        <v>0.57284768211920889</v>
      </c>
      <c r="E81" s="59">
        <v>0.72030905077262264</v>
      </c>
      <c r="F81" s="59">
        <v>0.4460176991150428</v>
      </c>
      <c r="G81" s="59">
        <v>0.8779249448123575</v>
      </c>
      <c r="H81" s="59">
        <v>0.9657836644591612</v>
      </c>
      <c r="I81" s="59">
        <v>13.295824503311261</v>
      </c>
      <c r="J81" s="59">
        <v>3.3461158333333341</v>
      </c>
      <c r="K81" s="38"/>
    </row>
    <row r="82" spans="1:11">
      <c r="A82" s="58">
        <v>3</v>
      </c>
      <c r="B82" s="59">
        <v>0.73799999999999732</v>
      </c>
      <c r="C82" s="59">
        <v>0.97066666666666479</v>
      </c>
      <c r="D82" s="59">
        <v>0.57177777777778194</v>
      </c>
      <c r="E82" s="59">
        <v>0.72955555555555129</v>
      </c>
      <c r="F82" s="59">
        <v>0.43630952380952259</v>
      </c>
      <c r="G82" s="59">
        <v>0.89533333333332832</v>
      </c>
      <c r="H82" s="59">
        <v>0.97444444444444445</v>
      </c>
      <c r="I82" s="59">
        <v>11.999138888888904</v>
      </c>
      <c r="J82" s="59">
        <v>2.9997847222222256</v>
      </c>
      <c r="K82" s="38"/>
    </row>
    <row r="83" spans="1:11">
      <c r="B83" s="24">
        <f t="shared" ref="B83:J83" si="12">AVERAGE(B80:B82)</f>
        <v>0.73680206033848139</v>
      </c>
      <c r="C83" s="24">
        <f t="shared" si="12"/>
        <v>0.9696924208977169</v>
      </c>
      <c r="D83" s="24">
        <f t="shared" si="12"/>
        <v>0.57256463085602527</v>
      </c>
      <c r="E83" s="24">
        <f t="shared" si="12"/>
        <v>0.72456855531027298</v>
      </c>
      <c r="F83" s="24">
        <f t="shared" si="12"/>
        <v>0.44464988060120653</v>
      </c>
      <c r="G83" s="24">
        <f t="shared" si="12"/>
        <v>0.88262398822663257</v>
      </c>
      <c r="H83" s="24">
        <f t="shared" si="12"/>
        <v>0.96867059112092235</v>
      </c>
      <c r="I83" s="24">
        <f>AVERAGE(I80:I82)</f>
        <v>12.609696038753988</v>
      </c>
      <c r="J83" s="24">
        <f t="shared" si="12"/>
        <v>3.1667739814814819</v>
      </c>
      <c r="K83" s="38">
        <f>AVERAGE(B83:H83)</f>
        <v>0.7570817324787511</v>
      </c>
    </row>
    <row r="87" spans="1:11">
      <c r="A87" s="50" t="s">
        <v>22</v>
      </c>
      <c r="B87" s="51" t="s">
        <v>2</v>
      </c>
      <c r="C87" s="51" t="s">
        <v>3</v>
      </c>
      <c r="D87" s="51" t="s">
        <v>4</v>
      </c>
      <c r="E87" s="51" t="s">
        <v>5</v>
      </c>
      <c r="F87" s="51" t="s">
        <v>6</v>
      </c>
      <c r="G87" s="51" t="s">
        <v>7</v>
      </c>
      <c r="H87" s="51" t="s">
        <v>8</v>
      </c>
      <c r="I87" s="51" t="s">
        <v>23</v>
      </c>
    </row>
    <row r="88" spans="1:11">
      <c r="A88" s="52" t="s">
        <v>0</v>
      </c>
      <c r="B88" s="53">
        <v>0.72499999999999998</v>
      </c>
      <c r="C88" s="53">
        <v>0.96199999999999997</v>
      </c>
      <c r="D88" s="53">
        <v>0.54</v>
      </c>
      <c r="E88" s="53">
        <v>0.69899999999999995</v>
      </c>
      <c r="F88" s="53">
        <v>0.437</v>
      </c>
      <c r="G88" s="53">
        <v>0.88200000000000001</v>
      </c>
      <c r="H88" s="53">
        <v>0.96099999999999997</v>
      </c>
      <c r="I88" s="53">
        <v>0.74399999999999999</v>
      </c>
    </row>
    <row r="89" spans="1:11">
      <c r="A89" s="52" t="s">
        <v>24</v>
      </c>
      <c r="B89" s="53">
        <v>0.66700000000000004</v>
      </c>
      <c r="C89" s="53">
        <v>0.91900000000000004</v>
      </c>
      <c r="D89" s="53">
        <v>0.56599999999999995</v>
      </c>
      <c r="E89" s="53">
        <v>0.70599999999999996</v>
      </c>
      <c r="F89" s="53">
        <v>0.432</v>
      </c>
      <c r="G89" s="53">
        <v>0.81399999999999995</v>
      </c>
      <c r="H89" s="53">
        <v>0.92800000000000005</v>
      </c>
      <c r="I89" s="53">
        <v>0.71899999999999997</v>
      </c>
    </row>
    <row r="90" spans="1:11">
      <c r="A90" s="52" t="s">
        <v>12</v>
      </c>
      <c r="B90" s="53">
        <v>0.72899999999999998</v>
      </c>
      <c r="C90" s="53">
        <v>0.96499999999999997</v>
      </c>
      <c r="D90" s="53">
        <v>0.55600000000000005</v>
      </c>
      <c r="E90" s="53">
        <v>0.69499999999999995</v>
      </c>
      <c r="F90" s="53">
        <v>0.41</v>
      </c>
      <c r="G90" s="53">
        <v>0.88100000000000001</v>
      </c>
      <c r="H90" s="53">
        <v>0.95899999999999996</v>
      </c>
      <c r="I90" s="53">
        <v>0.74199999999999999</v>
      </c>
    </row>
    <row r="91" spans="1:11">
      <c r="A91" s="52" t="s">
        <v>13</v>
      </c>
      <c r="B91" s="53">
        <v>0.72499999999999998</v>
      </c>
      <c r="C91" s="53">
        <v>0.96699999999999997</v>
      </c>
      <c r="D91" s="53">
        <v>0.56499999999999995</v>
      </c>
      <c r="E91" s="53">
        <v>0.73899999999999999</v>
      </c>
      <c r="F91" s="53">
        <v>0.42699999999999999</v>
      </c>
      <c r="G91" s="53">
        <v>0.88500000000000001</v>
      </c>
      <c r="H91" s="53">
        <v>0.96</v>
      </c>
      <c r="I91" s="53">
        <v>0.752</v>
      </c>
    </row>
    <row r="92" spans="1:11">
      <c r="A92" s="52" t="s">
        <v>14</v>
      </c>
      <c r="B92" s="53">
        <v>0.69699999999999995</v>
      </c>
      <c r="C92" s="53">
        <v>0.97399999999999998</v>
      </c>
      <c r="D92" s="53">
        <v>0.56699999999999995</v>
      </c>
      <c r="E92" s="53">
        <v>0.76200000000000001</v>
      </c>
      <c r="F92" s="53">
        <v>0.42699999999999999</v>
      </c>
      <c r="G92" s="53">
        <v>0.74299999999999999</v>
      </c>
      <c r="H92" s="53">
        <v>0.79100000000000004</v>
      </c>
      <c r="I92" s="53">
        <v>0.70899999999999996</v>
      </c>
    </row>
    <row r="93" spans="1:11">
      <c r="A93" s="52" t="s">
        <v>15</v>
      </c>
      <c r="B93" s="53">
        <v>0.73499999999999999</v>
      </c>
      <c r="C93" s="53">
        <v>0.98799999999999999</v>
      </c>
      <c r="D93" s="53">
        <v>0.621</v>
      </c>
      <c r="E93" s="53">
        <v>0.76300000000000001</v>
      </c>
      <c r="F93" s="53">
        <v>0.45400000000000001</v>
      </c>
      <c r="G93" s="53">
        <v>0.64500000000000002</v>
      </c>
      <c r="H93" s="53">
        <v>0.85899999999999999</v>
      </c>
      <c r="I93" s="53">
        <v>0.72399999999999998</v>
      </c>
    </row>
    <row r="94" spans="1:11">
      <c r="A94" s="52" t="s">
        <v>16</v>
      </c>
      <c r="B94" s="53">
        <v>0.71599999999999997</v>
      </c>
      <c r="C94" s="53">
        <v>0.96499999999999997</v>
      </c>
      <c r="D94" s="53">
        <v>0.54700000000000004</v>
      </c>
      <c r="E94" s="53">
        <v>0.71099999999999997</v>
      </c>
      <c r="F94" s="53">
        <v>0.40500000000000003</v>
      </c>
      <c r="G94" s="53">
        <v>0.84499999999999997</v>
      </c>
      <c r="H94" s="53">
        <v>0.92</v>
      </c>
      <c r="I94" s="53">
        <v>0.73</v>
      </c>
    </row>
    <row r="95" spans="1:11">
      <c r="A95" s="52" t="s">
        <v>17</v>
      </c>
      <c r="B95" s="53">
        <v>0.67600000000000005</v>
      </c>
      <c r="C95" s="53">
        <v>0.96199999999999997</v>
      </c>
      <c r="D95" s="53">
        <v>0.52700000000000002</v>
      </c>
      <c r="E95" s="53">
        <v>0.70599999999999996</v>
      </c>
      <c r="F95" s="53">
        <v>0.372</v>
      </c>
      <c r="G95" s="53">
        <v>0.746</v>
      </c>
      <c r="H95" s="53">
        <v>0.80100000000000005</v>
      </c>
      <c r="I95" s="53">
        <v>0.68400000000000005</v>
      </c>
    </row>
    <row r="96" spans="1:11">
      <c r="A96" s="52" t="s">
        <v>18</v>
      </c>
      <c r="B96" s="53">
        <v>0.76300000000000001</v>
      </c>
      <c r="C96" s="53">
        <v>0.96699999999999997</v>
      </c>
      <c r="D96" s="53">
        <v>0.54900000000000004</v>
      </c>
      <c r="E96" s="53">
        <v>0.73599999999999999</v>
      </c>
      <c r="F96" s="53">
        <v>0.435</v>
      </c>
      <c r="G96" s="53">
        <v>0.88400000000000001</v>
      </c>
      <c r="H96" s="53">
        <v>0.96599999999999997</v>
      </c>
      <c r="I96" s="53">
        <v>0.75700000000000001</v>
      </c>
    </row>
    <row r="97" spans="1:9">
      <c r="A97" s="52" t="s">
        <v>19</v>
      </c>
      <c r="B97" s="53">
        <v>0.70899999999999996</v>
      </c>
      <c r="C97" s="53">
        <v>0.92900000000000005</v>
      </c>
      <c r="D97" s="53">
        <v>0.59099999999999997</v>
      </c>
      <c r="E97" s="53">
        <v>0.70899999999999996</v>
      </c>
      <c r="F97" s="53">
        <v>0.36699999999999999</v>
      </c>
      <c r="G97" s="53">
        <v>0.78700000000000003</v>
      </c>
      <c r="H97" s="53">
        <v>0.86099999999999999</v>
      </c>
      <c r="I97" s="53">
        <v>0.70799999999999996</v>
      </c>
    </row>
    <row r="98" spans="1:9">
      <c r="A98" s="52" t="s">
        <v>20</v>
      </c>
      <c r="B98" s="53">
        <v>0.29699999999999999</v>
      </c>
      <c r="C98" s="53">
        <v>0.54200000000000004</v>
      </c>
      <c r="D98" s="53">
        <v>0.32900000000000001</v>
      </c>
      <c r="E98" s="53">
        <v>0.41299999999999998</v>
      </c>
      <c r="F98" s="53">
        <v>0.38500000000000001</v>
      </c>
      <c r="G98" s="53">
        <v>0.33</v>
      </c>
      <c r="H98" s="53">
        <v>0.36399999999999999</v>
      </c>
      <c r="I98" s="53">
        <v>0.38</v>
      </c>
    </row>
    <row r="99" spans="1:9">
      <c r="A99" s="48"/>
      <c r="B99" s="49"/>
      <c r="C99" s="49"/>
      <c r="D99" s="49"/>
      <c r="E99" s="49"/>
      <c r="F99" s="49"/>
      <c r="G99" s="49"/>
      <c r="H99" s="49"/>
    </row>
    <row r="100" spans="1:9">
      <c r="A100" s="55" t="s">
        <v>25</v>
      </c>
      <c r="B100" s="55" t="s">
        <v>26</v>
      </c>
      <c r="C100" s="55" t="s">
        <v>27</v>
      </c>
      <c r="H100" s="49"/>
    </row>
    <row r="101" spans="1:9">
      <c r="A101" s="55">
        <v>1</v>
      </c>
      <c r="B101" s="55" t="s">
        <v>18</v>
      </c>
      <c r="C101" s="56">
        <f>I96</f>
        <v>0.75700000000000001</v>
      </c>
      <c r="D101" s="49"/>
      <c r="G101" s="54"/>
      <c r="H101" s="49"/>
      <c r="I101" s="38"/>
    </row>
    <row r="102" spans="1:9">
      <c r="A102" s="55">
        <v>2</v>
      </c>
      <c r="B102" s="55" t="s">
        <v>21</v>
      </c>
      <c r="C102" s="57">
        <f>K83</f>
        <v>0.7570817324787511</v>
      </c>
      <c r="D102" s="49"/>
      <c r="I102" s="38"/>
    </row>
    <row r="103" spans="1:9">
      <c r="A103" s="55">
        <v>3</v>
      </c>
      <c r="B103" s="55" t="s">
        <v>28</v>
      </c>
      <c r="C103" s="56">
        <f>I91</f>
        <v>0.752</v>
      </c>
      <c r="I103" s="38"/>
    </row>
    <row r="104" spans="1:9">
      <c r="A104" s="55">
        <v>4</v>
      </c>
      <c r="B104" s="55" t="s">
        <v>0</v>
      </c>
      <c r="C104" s="56">
        <f>I88</f>
        <v>0.74399999999999999</v>
      </c>
      <c r="H104" s="48"/>
      <c r="I104" s="38"/>
    </row>
    <row r="105" spans="1:9">
      <c r="A105" s="55">
        <v>5</v>
      </c>
      <c r="B105" s="55" t="s">
        <v>29</v>
      </c>
      <c r="C105" s="56">
        <f>I90</f>
        <v>0.74199999999999999</v>
      </c>
      <c r="D105" s="48"/>
      <c r="E105" s="48"/>
      <c r="F105" s="48"/>
      <c r="G105" s="48"/>
      <c r="H105" s="49"/>
      <c r="I105" s="38"/>
    </row>
    <row r="106" spans="1:9">
      <c r="A106" s="55">
        <v>6</v>
      </c>
      <c r="B106" s="55" t="s">
        <v>16</v>
      </c>
      <c r="C106" s="56">
        <f>I94</f>
        <v>0.73</v>
      </c>
      <c r="D106" s="49"/>
      <c r="E106" s="49"/>
      <c r="F106" s="49"/>
      <c r="G106" s="49"/>
      <c r="H106" s="49"/>
      <c r="I106" s="38"/>
    </row>
    <row r="107" spans="1:9">
      <c r="A107" s="55">
        <v>7</v>
      </c>
      <c r="B107" s="55" t="s">
        <v>15</v>
      </c>
      <c r="C107" s="56">
        <f>I93</f>
        <v>0.72399999999999998</v>
      </c>
      <c r="D107" s="49"/>
      <c r="E107" s="49"/>
      <c r="F107" s="49"/>
      <c r="G107" s="49"/>
      <c r="H107" s="49"/>
      <c r="I107" s="38"/>
    </row>
    <row r="108" spans="1:9">
      <c r="A108" s="55">
        <v>8</v>
      </c>
      <c r="B108" s="55" t="s">
        <v>11</v>
      </c>
      <c r="C108" s="56">
        <f>I89</f>
        <v>0.71899999999999997</v>
      </c>
      <c r="D108" s="49"/>
      <c r="E108" s="49"/>
      <c r="F108" s="49"/>
      <c r="G108" s="49"/>
      <c r="H108" s="49"/>
      <c r="I108" s="38"/>
    </row>
    <row r="109" spans="1:9">
      <c r="A109" s="55">
        <v>9</v>
      </c>
      <c r="B109" s="55" t="s">
        <v>30</v>
      </c>
      <c r="C109" s="56">
        <f>I92</f>
        <v>0.70899999999999996</v>
      </c>
      <c r="D109" s="49"/>
      <c r="E109" s="49"/>
      <c r="F109" s="49"/>
      <c r="G109" s="49"/>
      <c r="I109" s="38"/>
    </row>
    <row r="110" spans="1:9">
      <c r="A110" s="55">
        <v>10</v>
      </c>
      <c r="B110" s="55" t="s">
        <v>19</v>
      </c>
      <c r="C110" s="56">
        <f>I97</f>
        <v>0.70799999999999996</v>
      </c>
      <c r="I110" s="38"/>
    </row>
    <row r="111" spans="1:9">
      <c r="A111" s="55">
        <v>11</v>
      </c>
      <c r="B111" s="55" t="s">
        <v>31</v>
      </c>
      <c r="C111" s="56">
        <f>I95</f>
        <v>0.68400000000000005</v>
      </c>
      <c r="D111" s="48"/>
      <c r="E111" s="48"/>
      <c r="F111" s="48"/>
      <c r="G111" s="48"/>
      <c r="H111" s="48"/>
      <c r="I111" s="38"/>
    </row>
    <row r="112" spans="1:9">
      <c r="A112" s="48"/>
      <c r="B112" s="49"/>
      <c r="C112" s="49"/>
      <c r="D112" s="49"/>
      <c r="E112" s="49"/>
      <c r="F112" s="49"/>
      <c r="G112" s="49"/>
      <c r="H112" s="49"/>
      <c r="I112" s="38"/>
    </row>
    <row r="113" spans="1:9">
      <c r="A113" s="48"/>
      <c r="B113" s="49"/>
      <c r="C113" s="49"/>
      <c r="D113" s="49"/>
      <c r="E113" s="49"/>
      <c r="F113" s="49"/>
      <c r="G113" s="49"/>
      <c r="H113" s="49"/>
      <c r="I113" s="38"/>
    </row>
    <row r="114" spans="1:9">
      <c r="A114" s="48"/>
      <c r="B114" s="49"/>
      <c r="C114" s="49"/>
      <c r="D114" s="49"/>
      <c r="E114" s="49"/>
      <c r="F114" s="49"/>
      <c r="G114" s="49"/>
      <c r="H114" s="49"/>
      <c r="I114" s="38"/>
    </row>
    <row r="115" spans="1:9">
      <c r="B115" s="49"/>
      <c r="C115" s="49"/>
      <c r="D115" s="49"/>
      <c r="E115" s="49"/>
      <c r="F115" s="49"/>
      <c r="G115" s="49"/>
      <c r="H115" s="49"/>
      <c r="I115" s="38"/>
    </row>
    <row r="116" spans="1:9">
      <c r="I116" s="38"/>
    </row>
    <row r="117" spans="1:9">
      <c r="I117" s="38"/>
    </row>
    <row r="118" spans="1:9">
      <c r="A118" s="48"/>
      <c r="B118" s="48"/>
      <c r="C118" s="48"/>
      <c r="D118" s="48"/>
      <c r="E118" s="48"/>
      <c r="F118" s="48"/>
      <c r="G118" s="48"/>
      <c r="H118" s="48"/>
      <c r="I118" s="38"/>
    </row>
    <row r="119" spans="1:9">
      <c r="A119" s="48"/>
      <c r="B119" s="49"/>
      <c r="C119" s="49"/>
      <c r="D119" s="49"/>
      <c r="E119" s="49"/>
      <c r="F119" s="49"/>
      <c r="G119" s="49"/>
      <c r="H119" s="49"/>
      <c r="I119" s="38"/>
    </row>
    <row r="120" spans="1:9">
      <c r="A120" s="48"/>
      <c r="B120" s="49"/>
      <c r="C120" s="49"/>
      <c r="D120" s="49"/>
      <c r="E120" s="49"/>
      <c r="F120" s="49"/>
      <c r="G120" s="49"/>
      <c r="H120" s="49"/>
      <c r="I120" s="38"/>
    </row>
    <row r="121" spans="1:9">
      <c r="A121" s="48"/>
      <c r="B121" s="49"/>
      <c r="C121" s="49"/>
      <c r="D121" s="49"/>
      <c r="E121" s="49"/>
      <c r="F121" s="49"/>
      <c r="G121" s="49"/>
      <c r="H121" s="49"/>
      <c r="I121" s="38"/>
    </row>
    <row r="122" spans="1:9">
      <c r="B122" s="49"/>
      <c r="C122" s="49"/>
      <c r="D122" s="49"/>
      <c r="E122" s="49"/>
      <c r="F122" s="49"/>
      <c r="G122" s="49"/>
      <c r="H122" s="49"/>
      <c r="I122" s="38"/>
    </row>
    <row r="123" spans="1:9">
      <c r="I123" s="38"/>
    </row>
    <row r="124" spans="1:9">
      <c r="I124" s="38"/>
    </row>
    <row r="125" spans="1:9">
      <c r="A125" s="48"/>
      <c r="B125" s="48"/>
      <c r="C125" s="48"/>
      <c r="D125" s="48"/>
      <c r="E125" s="48"/>
      <c r="F125" s="48"/>
      <c r="G125" s="48"/>
      <c r="H125" s="48"/>
      <c r="I125" s="38"/>
    </row>
    <row r="126" spans="1:9">
      <c r="A126" s="48"/>
      <c r="B126" s="49"/>
      <c r="C126" s="49"/>
      <c r="D126" s="49"/>
      <c r="E126" s="49"/>
      <c r="F126" s="49"/>
      <c r="G126" s="49"/>
      <c r="H126" s="49"/>
      <c r="I126" s="38"/>
    </row>
    <row r="127" spans="1:9">
      <c r="A127" s="48"/>
      <c r="B127" s="49"/>
      <c r="C127" s="49"/>
      <c r="D127" s="49"/>
      <c r="E127" s="49"/>
      <c r="F127" s="49"/>
      <c r="G127" s="49"/>
      <c r="H127" s="49"/>
      <c r="I127" s="38"/>
    </row>
    <row r="128" spans="1:9">
      <c r="A128" s="48"/>
      <c r="B128" s="49"/>
      <c r="C128" s="49"/>
      <c r="D128" s="49"/>
      <c r="E128" s="49"/>
      <c r="F128" s="49"/>
      <c r="G128" s="49"/>
      <c r="H128" s="49"/>
      <c r="I128" s="38"/>
    </row>
    <row r="129" spans="1:19">
      <c r="B129" s="49"/>
      <c r="C129" s="49"/>
      <c r="D129" s="49"/>
      <c r="E129" s="49"/>
      <c r="F129" s="49"/>
      <c r="G129" s="49"/>
      <c r="H129" s="49"/>
      <c r="I129" s="38"/>
    </row>
    <row r="130" spans="1:19">
      <c r="I130" s="38"/>
    </row>
    <row r="131" spans="1:19">
      <c r="I131" s="38"/>
    </row>
    <row r="132" spans="1:19">
      <c r="A132" s="48"/>
      <c r="B132" s="48"/>
      <c r="C132" s="48"/>
      <c r="D132" s="48"/>
      <c r="E132" s="48"/>
      <c r="F132" s="48"/>
      <c r="G132" s="48"/>
      <c r="H132" s="48"/>
      <c r="I132" s="38"/>
    </row>
    <row r="133" spans="1:19">
      <c r="A133" s="48"/>
      <c r="B133" s="49"/>
      <c r="C133" s="49"/>
      <c r="D133" s="49"/>
      <c r="E133" s="49"/>
      <c r="F133" s="49"/>
      <c r="G133" s="49"/>
      <c r="H133" s="49"/>
      <c r="I133" s="38"/>
    </row>
    <row r="134" spans="1:19">
      <c r="A134" s="48"/>
      <c r="B134" s="49"/>
      <c r="C134" s="49"/>
      <c r="D134" s="49"/>
      <c r="E134" s="49"/>
      <c r="F134" s="49"/>
      <c r="G134" s="49"/>
      <c r="H134" s="49"/>
      <c r="I134" s="38"/>
    </row>
    <row r="135" spans="1:19">
      <c r="A135" s="48"/>
      <c r="B135" s="49"/>
      <c r="C135" s="49"/>
      <c r="D135" s="49"/>
      <c r="E135" s="49"/>
      <c r="F135" s="49"/>
      <c r="G135" s="49"/>
      <c r="H135" s="49"/>
      <c r="I135" s="38"/>
    </row>
    <row r="136" spans="1:19">
      <c r="B136" s="49"/>
      <c r="C136" s="49"/>
      <c r="D136" s="49"/>
      <c r="E136" s="49"/>
      <c r="F136" s="49"/>
      <c r="G136" s="49"/>
      <c r="H136" s="49"/>
      <c r="I136" s="38"/>
    </row>
    <row r="137" spans="1:19">
      <c r="I137" s="38"/>
    </row>
    <row r="138" spans="1:19">
      <c r="I138" s="38"/>
    </row>
    <row r="139" spans="1:19">
      <c r="A139" s="48"/>
      <c r="B139" s="48"/>
      <c r="C139" s="48"/>
      <c r="D139" s="48"/>
      <c r="E139" s="48"/>
      <c r="F139" s="48"/>
      <c r="G139" s="48"/>
      <c r="H139" s="48"/>
      <c r="I139" s="38"/>
    </row>
    <row r="140" spans="1:19">
      <c r="A140" s="48"/>
      <c r="B140" s="49"/>
      <c r="C140" s="49"/>
      <c r="D140" s="49"/>
      <c r="E140" s="49"/>
      <c r="F140" s="49"/>
      <c r="G140" s="49"/>
      <c r="H140" s="49"/>
      <c r="I140" s="38"/>
      <c r="P140" t="s">
        <v>28</v>
      </c>
      <c r="Q140" t="s">
        <v>18</v>
      </c>
      <c r="R140" t="s">
        <v>16</v>
      </c>
      <c r="S140" t="s">
        <v>30</v>
      </c>
    </row>
    <row r="141" spans="1:19">
      <c r="A141" s="48"/>
      <c r="B141" s="49"/>
      <c r="C141" s="49"/>
      <c r="D141" s="49"/>
      <c r="E141" s="49"/>
      <c r="F141" s="49"/>
      <c r="G141" s="49"/>
      <c r="H141" s="49"/>
      <c r="I141" s="38"/>
    </row>
    <row r="142" spans="1:19">
      <c r="A142" s="48"/>
      <c r="B142" s="49"/>
      <c r="C142" s="49"/>
      <c r="D142" s="49"/>
      <c r="E142" s="49"/>
      <c r="F142" s="49"/>
      <c r="G142" s="49"/>
      <c r="H142" s="49"/>
      <c r="I142" s="38"/>
    </row>
    <row r="143" spans="1:19">
      <c r="B143" s="49"/>
      <c r="C143" s="49"/>
      <c r="D143" s="49"/>
      <c r="E143" s="49"/>
      <c r="F143" s="49"/>
      <c r="G143" s="49"/>
      <c r="H143" s="49"/>
      <c r="I143" s="38"/>
    </row>
    <row r="144" spans="1:19">
      <c r="I144" s="38"/>
    </row>
    <row r="145" spans="1:9">
      <c r="I145" s="38"/>
    </row>
    <row r="146" spans="1:9">
      <c r="A146" s="48"/>
      <c r="B146" s="48"/>
      <c r="C146" s="48"/>
      <c r="D146" s="48"/>
      <c r="E146" s="48"/>
      <c r="F146" s="48"/>
      <c r="G146" s="48"/>
      <c r="H146" s="48"/>
      <c r="I146" s="38"/>
    </row>
    <row r="147" spans="1:9">
      <c r="A147" s="48"/>
      <c r="B147" s="49"/>
      <c r="C147" s="49"/>
      <c r="D147" s="49"/>
      <c r="E147" s="49"/>
      <c r="F147" s="49"/>
      <c r="G147" s="49"/>
      <c r="H147" s="49"/>
      <c r="I147" s="38"/>
    </row>
    <row r="148" spans="1:9">
      <c r="A148" s="48"/>
      <c r="B148" s="49"/>
      <c r="C148" s="49"/>
      <c r="D148" s="49"/>
      <c r="E148" s="49"/>
      <c r="F148" s="49"/>
      <c r="G148" s="49"/>
      <c r="H148" s="49"/>
      <c r="I148" s="38"/>
    </row>
    <row r="149" spans="1:9">
      <c r="A149" s="48"/>
      <c r="B149" s="49"/>
      <c r="C149" s="49"/>
      <c r="D149" s="49"/>
      <c r="E149" s="49"/>
      <c r="F149" s="49"/>
      <c r="G149" s="49"/>
      <c r="H149" s="49"/>
      <c r="I149" s="38"/>
    </row>
    <row r="150" spans="1:9">
      <c r="B150" s="49"/>
      <c r="C150" s="49"/>
      <c r="D150" s="49"/>
      <c r="E150" s="49"/>
      <c r="F150" s="49"/>
      <c r="G150" s="49"/>
      <c r="H150" s="49"/>
      <c r="I150" s="38"/>
    </row>
    <row r="152" spans="1:9">
      <c r="I152" s="38"/>
    </row>
    <row r="153" spans="1:9">
      <c r="A153" s="48"/>
      <c r="B153" s="48"/>
      <c r="C153" s="48"/>
      <c r="D153" s="48"/>
      <c r="E153" s="48"/>
      <c r="F153" s="48"/>
      <c r="G153" s="48"/>
      <c r="H153" s="48"/>
      <c r="I153" s="38"/>
    </row>
    <row r="154" spans="1:9">
      <c r="A154" s="48"/>
      <c r="B154" s="49"/>
      <c r="C154" s="49"/>
      <c r="D154" s="49"/>
      <c r="E154" s="49"/>
      <c r="F154" s="49"/>
      <c r="G154" s="49"/>
      <c r="H154" s="49"/>
      <c r="I154" s="38"/>
    </row>
    <row r="155" spans="1:9">
      <c r="A155" s="48"/>
      <c r="B155" s="49"/>
      <c r="C155" s="49"/>
      <c r="D155" s="49"/>
      <c r="E155" s="49"/>
      <c r="F155" s="49"/>
      <c r="G155" s="49"/>
      <c r="H155" s="49"/>
      <c r="I155" s="38"/>
    </row>
    <row r="156" spans="1:9">
      <c r="A156" s="48"/>
      <c r="B156" s="49"/>
      <c r="C156" s="49"/>
      <c r="D156" s="49"/>
      <c r="E156" s="49"/>
      <c r="F156" s="49"/>
      <c r="G156" s="49"/>
      <c r="H156" s="49"/>
      <c r="I156" s="38"/>
    </row>
    <row r="157" spans="1:9">
      <c r="B157" s="49"/>
      <c r="C157" s="49"/>
      <c r="D157" s="49"/>
      <c r="E157" s="49"/>
      <c r="F157" s="49"/>
      <c r="G157" s="49"/>
      <c r="H157" s="49"/>
      <c r="I157" s="38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JASHAN RANDHAWA</cp:lastModifiedBy>
  <cp:revision/>
  <dcterms:created xsi:type="dcterms:W3CDTF">2024-09-19T01:17:16Z</dcterms:created>
  <dcterms:modified xsi:type="dcterms:W3CDTF">2025-01-31T06:34:18Z</dcterms:modified>
  <cp:category/>
  <cp:contentStatus/>
</cp:coreProperties>
</file>