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48fd42e92255e610/MAMA/"/>
    </mc:Choice>
  </mc:AlternateContent>
  <bookViews>
    <workbookView xWindow="0" yWindow="0" windowWidth="23310" windowHeight="9060" activeTab="1"/>
  </bookViews>
  <sheets>
    <sheet name="TCO Worksheet" sheetId="1" r:id="rId1"/>
    <sheet name="Messaging Cost Tool" sheetId="3" r:id="rId2"/>
    <sheet name="Cost Tool Instructions" sheetId="4" r:id="rId3"/>
    <sheet name="Budget Categories" sheetId="2"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3" i="1" l="1"/>
  <c r="D23" i="1"/>
  <c r="E23" i="1"/>
  <c r="B23" i="1"/>
  <c r="F10" i="3" l="1"/>
  <c r="G13" i="3"/>
  <c r="F13" i="3"/>
  <c r="F16" i="3" s="1"/>
  <c r="G10" i="3"/>
  <c r="G15" i="3" s="1"/>
  <c r="F15" i="3" l="1"/>
  <c r="F3" i="3" s="1"/>
  <c r="F4" i="3" s="1"/>
  <c r="F5" i="3" s="1"/>
  <c r="G3" i="3"/>
  <c r="G4" i="3" s="1"/>
  <c r="G5" i="3" s="1"/>
  <c r="G16" i="3"/>
</calcChain>
</file>

<file path=xl/sharedStrings.xml><?xml version="1.0" encoding="utf-8"?>
<sst xmlns="http://schemas.openxmlformats.org/spreadsheetml/2006/main" count="140" uniqueCount="115">
  <si>
    <t>Budgeting category</t>
  </si>
  <si>
    <t>Year 0</t>
  </si>
  <si>
    <t>(initial launch)</t>
  </si>
  <si>
    <t>Year 1</t>
  </si>
  <si>
    <t>Year 2</t>
  </si>
  <si>
    <t>Year 3</t>
  </si>
  <si>
    <t>Governance</t>
  </si>
  <si>
    <t>Meetings and administrative support</t>
  </si>
  <si>
    <t>Overall project management</t>
  </si>
  <si>
    <t>Research, monitoring, and evaluation</t>
  </si>
  <si>
    <t>Design/ Development</t>
  </si>
  <si>
    <t>Deployment</t>
  </si>
  <si>
    <t xml:space="preserve">Training </t>
  </si>
  <si>
    <t>Enrollment of subscribers</t>
  </si>
  <si>
    <t>Marketing and outreach</t>
  </si>
  <si>
    <t>Operations</t>
  </si>
  <si>
    <t>Messaging costs</t>
  </si>
  <si>
    <t>Staffing</t>
  </si>
  <si>
    <t>Solution/ platform management and hosting</t>
  </si>
  <si>
    <t>Administration and call center support</t>
  </si>
  <si>
    <t>Total</t>
  </si>
  <si>
    <t>Customization of messages - localizing content for SMS, professional voice recordings for IVR, making sure context is appropriate for culture and language</t>
  </si>
  <si>
    <t>Registration - use of CHWs or "on the ground' staff to help register subscribers.  # of staff, salary, incentives</t>
  </si>
  <si>
    <t>Costs for the development of the messaging platform, customization needs, connecting with telcos</t>
  </si>
  <si>
    <t>Budget for how to create awareness and register mothers, posters, radio, partnerships with MoH, etc.  This should be an annual line item to grow the program and raise awareness</t>
  </si>
  <si>
    <t>Technical staff to ensure system availability, troubleshoot technical issues</t>
  </si>
  <si>
    <t xml:space="preserve">Day to day operations - manage subscribers, schedule messages,  ensuring messages are being sent, enrollments are successful, etc.   </t>
  </si>
  <si>
    <t>Customer support, ability to respond to inbound messages, flashes, requests for information or assistance</t>
  </si>
  <si>
    <t>Content development, scheduling and localization</t>
  </si>
  <si>
    <t>Platform deployment and customizations</t>
  </si>
  <si>
    <t>Vendor evaluation and selection</t>
  </si>
  <si>
    <t>Defining program and solution requirements</t>
  </si>
  <si>
    <t>Project Manager, Staff and Stakeholders involved in day to day operations (# of resources x rates and travel)</t>
  </si>
  <si>
    <t xml:space="preserve">Overhead </t>
  </si>
  <si>
    <t>Budget for meetings and administrative support of the project</t>
  </si>
  <si>
    <t>Days budgeted and trips for evaluating and observing messaging platforms from "short list" of vendors, meetings to define project</t>
  </si>
  <si>
    <t xml:space="preserve">Management </t>
  </si>
  <si>
    <t>Hours (and associated rates) for M&amp;E activities around the project.  Collating data from health centers and messaging platform, surveys, etc.</t>
  </si>
  <si>
    <t>Days budgeted for X number of staff to define requirements for the program design and platform needs</t>
  </si>
  <si>
    <t>Days training X number of staff on the messaging platform and program itself, outreach training to Health Centers or CHWs to register subscribers.   This should be budgeted annually to account for attrition and program growth</t>
  </si>
  <si>
    <t>General fixed expenses associated with the project - power, internet connectivity, hardware, etc.</t>
  </si>
  <si>
    <t>Messages per week SMS</t>
  </si>
  <si>
    <t>Messages per week IVR</t>
  </si>
  <si>
    <t>Is this enough subscribers?</t>
  </si>
  <si>
    <t>Pilot</t>
  </si>
  <si>
    <t xml:space="preserve"> @ Scale</t>
  </si>
  <si>
    <t>Cost per SMS</t>
  </si>
  <si>
    <t>Cost per IVR</t>
  </si>
  <si>
    <t>Assumption is that each IVR messages is 1 minute or less, use airtime rates provided by MNO, Vendor or Aggregator</t>
  </si>
  <si>
    <t>Additional Costs:</t>
  </si>
  <si>
    <t>Using a Short Code?</t>
  </si>
  <si>
    <t>Yes</t>
  </si>
  <si>
    <t>No</t>
  </si>
  <si>
    <t>IVR subscribers</t>
  </si>
  <si>
    <t>Targeted # of subscribers</t>
  </si>
  <si>
    <t>if no, % of subscribers reached via IVR</t>
  </si>
  <si>
    <t>Transmission costs/year</t>
  </si>
  <si>
    <t>Cost per subscriber</t>
  </si>
  <si>
    <t>Total Messaging costs/ year</t>
  </si>
  <si>
    <t>Messaging Cost Tool</t>
  </si>
  <si>
    <t>If transmitting across multiple MNOs with different rates, create a separate worksheet for each MNO with proper coverage estimates and rates including volume discounts if applicable</t>
  </si>
  <si>
    <t>Vendors estimate ~$5000 USD for a dedicated short code</t>
  </si>
  <si>
    <t>Annual cost</t>
  </si>
  <si>
    <t>% literate in target area</t>
  </si>
  <si>
    <t>Legend</t>
  </si>
  <si>
    <t>Green</t>
  </si>
  <si>
    <t>Input Required</t>
  </si>
  <si>
    <t>Blue</t>
  </si>
  <si>
    <t>Select from list</t>
  </si>
  <si>
    <t>Yellow</t>
  </si>
  <si>
    <t>Output - do not edit</t>
  </si>
  <si>
    <t>Grey</t>
  </si>
  <si>
    <t>Final output - do not edit</t>
  </si>
  <si>
    <t>SMS subscribers</t>
  </si>
  <si>
    <t>A</t>
  </si>
  <si>
    <t>B</t>
  </si>
  <si>
    <t>C</t>
  </si>
  <si>
    <t>D</t>
  </si>
  <si>
    <t>E</t>
  </si>
  <si>
    <t>F</t>
  </si>
  <si>
    <t>G</t>
  </si>
  <si>
    <t>H</t>
  </si>
  <si>
    <t>I</t>
  </si>
  <si>
    <t>J</t>
  </si>
  <si>
    <t>K</t>
  </si>
  <si>
    <t>L</t>
  </si>
  <si>
    <t>M</t>
  </si>
  <si>
    <t>N</t>
  </si>
  <si>
    <t>Messaging Cost Calculator instructions</t>
  </si>
  <si>
    <r>
      <t xml:space="preserve">To begin, </t>
    </r>
    <r>
      <rPr>
        <b/>
        <sz val="11"/>
        <color theme="1"/>
        <rFont val="Times New Roman"/>
        <family val="1"/>
      </rPr>
      <t>complete the Green shaded boxes</t>
    </r>
    <r>
      <rPr>
        <sz val="11"/>
        <color theme="1"/>
        <rFont val="Times New Roman"/>
        <family val="1"/>
      </rPr>
      <t xml:space="preserve"> with the appropriate data for your project.  </t>
    </r>
  </si>
  <si>
    <r>
      <t xml:space="preserve">There are two columns one for a </t>
    </r>
    <r>
      <rPr>
        <b/>
        <sz val="11"/>
        <color theme="1"/>
        <rFont val="Times New Roman"/>
        <family val="1"/>
      </rPr>
      <t>Pilot</t>
    </r>
    <r>
      <rPr>
        <sz val="11"/>
        <color theme="1"/>
        <rFont val="Times New Roman"/>
        <family val="1"/>
      </rPr>
      <t xml:space="preserve"> and another for running the project </t>
    </r>
    <r>
      <rPr>
        <b/>
        <sz val="11"/>
        <color theme="1"/>
        <rFont val="Times New Roman"/>
        <family val="1"/>
      </rPr>
      <t>@ Scale</t>
    </r>
    <r>
      <rPr>
        <sz val="11"/>
        <color theme="1"/>
        <rFont val="Times New Roman"/>
        <family val="1"/>
      </rPr>
      <t xml:space="preserve"> (regional or national level) calculations can be done in parallel for each column if desired.</t>
    </r>
  </si>
  <si>
    <t>After you have filled in the green boxes, perform the following calculations</t>
  </si>
  <si>
    <r>
      <t>Line F</t>
    </r>
    <r>
      <rPr>
        <sz val="11"/>
        <color theme="1"/>
        <rFont val="Times New Roman"/>
        <family val="1"/>
      </rPr>
      <t>:</t>
    </r>
  </si>
  <si>
    <t>Multiply D x E</t>
  </si>
  <si>
    <r>
      <t xml:space="preserve">This will provide the number of subscribers in the targeted population that SMS is appropriate.  </t>
    </r>
    <r>
      <rPr>
        <b/>
        <sz val="11"/>
        <color theme="1"/>
        <rFont val="Times New Roman"/>
        <family val="1"/>
      </rPr>
      <t>If this number is sufficient, enter a Yes in the blue box</t>
    </r>
    <r>
      <rPr>
        <sz val="11"/>
        <color theme="1"/>
        <rFont val="Times New Roman"/>
        <family val="1"/>
      </rPr>
      <t>.  If more subscribers are needed for the study, enter No</t>
    </r>
  </si>
  <si>
    <r>
      <t>Line I</t>
    </r>
    <r>
      <rPr>
        <sz val="11"/>
        <color theme="1"/>
        <rFont val="Times New Roman"/>
        <family val="1"/>
      </rPr>
      <t>:</t>
    </r>
  </si>
  <si>
    <r>
      <t>If</t>
    </r>
    <r>
      <rPr>
        <sz val="11"/>
        <color theme="1"/>
        <rFont val="Times New Roman"/>
        <family val="1"/>
      </rPr>
      <t xml:space="preserve"> “</t>
    </r>
    <r>
      <rPr>
        <b/>
        <sz val="11"/>
        <color theme="1"/>
        <rFont val="Times New Roman"/>
        <family val="1"/>
      </rPr>
      <t>No</t>
    </r>
    <r>
      <rPr>
        <sz val="11"/>
        <color theme="1"/>
        <rFont val="Times New Roman"/>
        <family val="1"/>
      </rPr>
      <t xml:space="preserve">” was entered </t>
    </r>
    <r>
      <rPr>
        <b/>
        <sz val="11"/>
        <color theme="1"/>
        <rFont val="Times New Roman"/>
        <family val="1"/>
      </rPr>
      <t>in Line G</t>
    </r>
    <r>
      <rPr>
        <sz val="11"/>
        <color theme="1"/>
        <rFont val="Times New Roman"/>
        <family val="1"/>
      </rPr>
      <t xml:space="preserve">, </t>
    </r>
    <r>
      <rPr>
        <b/>
        <sz val="11"/>
        <color theme="1"/>
        <rFont val="Times New Roman"/>
        <family val="1"/>
      </rPr>
      <t>multiply H x D</t>
    </r>
    <r>
      <rPr>
        <sz val="11"/>
        <color theme="1"/>
        <rFont val="Times New Roman"/>
        <family val="1"/>
      </rPr>
      <t xml:space="preserve"> to calculate the number of IVR subscribers</t>
    </r>
  </si>
  <si>
    <r>
      <t>Line F + I</t>
    </r>
    <r>
      <rPr>
        <sz val="11"/>
        <color theme="1"/>
        <rFont val="Times New Roman"/>
        <family val="1"/>
      </rPr>
      <t xml:space="preserve"> will be your total # of subscribers</t>
    </r>
  </si>
  <si>
    <t>Line J:</t>
  </si>
  <si>
    <r>
      <t>SMS Messages per week</t>
    </r>
    <r>
      <rPr>
        <sz val="11"/>
        <color theme="1"/>
        <rFont val="Times New Roman"/>
        <family val="1"/>
      </rPr>
      <t xml:space="preserve">.  </t>
    </r>
    <r>
      <rPr>
        <b/>
        <sz val="11"/>
        <color theme="1"/>
        <rFont val="Times New Roman"/>
        <family val="1"/>
      </rPr>
      <t>Multiply the value in the green box by F</t>
    </r>
    <r>
      <rPr>
        <sz val="11"/>
        <color theme="1"/>
        <rFont val="Times New Roman"/>
        <family val="1"/>
      </rPr>
      <t xml:space="preserve"> to get the number of SMS messages to be sent per week</t>
    </r>
  </si>
  <si>
    <r>
      <t>Line K:</t>
    </r>
    <r>
      <rPr>
        <sz val="11"/>
        <color theme="1"/>
        <rFont val="Times New Roman"/>
        <family val="1"/>
      </rPr>
      <t xml:space="preserve"> </t>
    </r>
    <r>
      <rPr>
        <b/>
        <sz val="11"/>
        <color theme="1"/>
        <rFont val="Times New Roman"/>
        <family val="1"/>
      </rPr>
      <t>IVR Messages per week</t>
    </r>
    <r>
      <rPr>
        <sz val="11"/>
        <color theme="1"/>
        <rFont val="Times New Roman"/>
        <family val="1"/>
      </rPr>
      <t xml:space="preserve">.  </t>
    </r>
    <r>
      <rPr>
        <b/>
        <sz val="11"/>
        <color theme="1"/>
        <rFont val="Times New Roman"/>
        <family val="1"/>
      </rPr>
      <t>Multiply the value in the green box by I</t>
    </r>
    <r>
      <rPr>
        <sz val="11"/>
        <color theme="1"/>
        <rFont val="Times New Roman"/>
        <family val="1"/>
      </rPr>
      <t xml:space="preserve"> to get the number of IVR messages to be sent per week</t>
    </r>
  </si>
  <si>
    <r>
      <t>Line L &amp; M</t>
    </r>
    <r>
      <rPr>
        <sz val="11"/>
        <color theme="1"/>
        <rFont val="Times New Roman"/>
        <family val="1"/>
      </rPr>
      <t xml:space="preserve"> are the per message rate provided by the vendor, aggregator or MNO.  For the model we assume the IVR rate is the charge for a one minute message, adjust according to the projects average voice message length.</t>
    </r>
  </si>
  <si>
    <t>Now we are ready to calculate the costs/ year.   For Pilot study years, use the values in the Pilot column.  To calculate costs at scale, use the values in the @ Scale column.  If the project is projecting growth year over year, adjust the variables in the green boxes to calculate each year as appropriate.</t>
  </si>
  <si>
    <t>Line A:</t>
  </si>
  <si>
    <r>
      <t>Transmission costs</t>
    </r>
    <r>
      <rPr>
        <sz val="11"/>
        <color theme="1"/>
        <rFont val="Times New Roman"/>
        <family val="1"/>
      </rPr>
      <t xml:space="preserve"> (the cost to send messages to subscribers):</t>
    </r>
  </si>
  <si>
    <r>
      <t>Multiply J x L for the SMS weekly cost</t>
    </r>
    <r>
      <rPr>
        <sz val="11"/>
        <color theme="1"/>
        <rFont val="Times New Roman"/>
        <family val="1"/>
      </rPr>
      <t xml:space="preserve">, then </t>
    </r>
    <r>
      <rPr>
        <b/>
        <sz val="11"/>
        <color theme="1"/>
        <rFont val="Times New Roman"/>
        <family val="1"/>
      </rPr>
      <t>multiply by 52</t>
    </r>
    <r>
      <rPr>
        <sz val="11"/>
        <color theme="1"/>
        <rFont val="Times New Roman"/>
        <family val="1"/>
      </rPr>
      <t xml:space="preserve"> for the # of weeks in the year</t>
    </r>
  </si>
  <si>
    <r>
      <t>Multiply K x M for the IVR weekly cost,</t>
    </r>
    <r>
      <rPr>
        <sz val="11"/>
        <color theme="1"/>
        <rFont val="Times New Roman"/>
        <family val="1"/>
      </rPr>
      <t xml:space="preserve"> then </t>
    </r>
    <r>
      <rPr>
        <b/>
        <sz val="11"/>
        <color theme="1"/>
        <rFont val="Times New Roman"/>
        <family val="1"/>
      </rPr>
      <t>multiply by 52</t>
    </r>
    <r>
      <rPr>
        <sz val="11"/>
        <color theme="1"/>
        <rFont val="Times New Roman"/>
        <family val="1"/>
      </rPr>
      <t xml:space="preserve"> for the # of weeks in the year</t>
    </r>
  </si>
  <si>
    <t>Add the SMS and IVR costs together for the annual transmission costs</t>
  </si>
  <si>
    <r>
      <t xml:space="preserve">Line B: </t>
    </r>
    <r>
      <rPr>
        <sz val="11"/>
        <color theme="1"/>
        <rFont val="Times New Roman"/>
        <family val="1"/>
      </rPr>
      <t xml:space="preserve">If a Short Code is being used for the program, </t>
    </r>
    <r>
      <rPr>
        <b/>
        <sz val="11"/>
        <color theme="1"/>
        <rFont val="Times New Roman"/>
        <family val="1"/>
      </rPr>
      <t>add</t>
    </r>
    <r>
      <rPr>
        <sz val="11"/>
        <color theme="1"/>
        <rFont val="Times New Roman"/>
        <family val="1"/>
      </rPr>
      <t xml:space="preserve"> </t>
    </r>
    <r>
      <rPr>
        <b/>
        <sz val="11"/>
        <color theme="1"/>
        <rFont val="Times New Roman"/>
        <family val="1"/>
      </rPr>
      <t>N + A</t>
    </r>
    <r>
      <rPr>
        <sz val="11"/>
        <color theme="1"/>
        <rFont val="Times New Roman"/>
        <family val="1"/>
      </rPr>
      <t xml:space="preserve"> for the total messaging costs</t>
    </r>
  </si>
  <si>
    <t>Line C:</t>
  </si>
  <si>
    <r>
      <t xml:space="preserve">Cost per subscriber </t>
    </r>
    <r>
      <rPr>
        <b/>
        <sz val="11"/>
        <color theme="1"/>
        <rFont val="Times New Roman"/>
        <family val="1"/>
      </rPr>
      <t>divide B by the sum of F + I</t>
    </r>
    <r>
      <rPr>
        <sz val="11"/>
        <color theme="1"/>
        <rFont val="Times New Roman"/>
        <family val="1"/>
      </rPr>
      <t xml:space="preserve"> for the total cost per subscriber</t>
    </r>
  </si>
  <si>
    <r>
      <t xml:space="preserve">Finally, Input the calculated values from </t>
    </r>
    <r>
      <rPr>
        <b/>
        <sz val="11"/>
        <color theme="1"/>
        <rFont val="Times New Roman"/>
        <family val="1"/>
      </rPr>
      <t>Line B</t>
    </r>
    <r>
      <rPr>
        <sz val="11"/>
        <color theme="1"/>
        <rFont val="Times New Roman"/>
        <family val="1"/>
      </rPr>
      <t xml:space="preserve"> for each year in the TCO Worksheet.</t>
    </r>
  </si>
  <si>
    <t>Other category descriptions for the TCO worksheet can be found in the "Budget Categories" tab</t>
  </si>
  <si>
    <t>Messaging costs - see Messaging Cost Tool</t>
  </si>
  <si>
    <t>click here for category definitions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</si>
</sst>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_(&quot;$&quot;* \(#,##0\);_(&quot;$&quot;* &quot;-&quot;_);_(@_)"/>
    <numFmt numFmtId="44" formatCode="_(&quot;$&quot;* #,##0.00_);_(&quot;$&quot;* \(#,##0.00\);_(&quot;$&quot;* &quot;-&quot;??_);_(@_)"/>
  </numFmts>
  <fonts count="16" x14ac:knownFonts="1">
    <font>
      <sz val="11"/>
      <color theme="1"/>
      <name val="Calibri"/>
      <family val="2"/>
      <scheme val="minor"/>
    </font>
    <font>
      <b/>
      <sz val="11"/>
      <color theme="1"/>
      <name val="Calibri"/>
      <family val="2"/>
      <scheme val="minor"/>
    </font>
    <font>
      <b/>
      <sz val="10"/>
      <color theme="1"/>
      <name val="Calibri"/>
      <family val="2"/>
    </font>
    <font>
      <sz val="10"/>
      <color theme="1"/>
      <name val="Calibri"/>
      <family val="2"/>
    </font>
    <font>
      <i/>
      <sz val="11"/>
      <color theme="1"/>
      <name val="Calibri"/>
      <family val="2"/>
      <scheme val="minor"/>
    </font>
    <font>
      <b/>
      <sz val="20"/>
      <color theme="1"/>
      <name val="Calibri"/>
      <family val="2"/>
      <scheme val="minor"/>
    </font>
    <font>
      <sz val="11"/>
      <color theme="1"/>
      <name val="Times New Roman"/>
      <family val="1"/>
    </font>
    <font>
      <b/>
      <sz val="11"/>
      <color theme="1"/>
      <name val="Times New Roman"/>
      <family val="1"/>
    </font>
    <font>
      <b/>
      <sz val="10"/>
      <color theme="1"/>
      <name val="Calibri"/>
      <family val="2"/>
      <scheme val="minor"/>
    </font>
    <font>
      <b/>
      <sz val="16"/>
      <color theme="1"/>
      <name val="Calibri"/>
      <family val="2"/>
      <scheme val="minor"/>
    </font>
    <font>
      <b/>
      <sz val="12"/>
      <color theme="1"/>
      <name val="Calibri"/>
      <family val="2"/>
    </font>
    <font>
      <b/>
      <sz val="14"/>
      <color theme="1"/>
      <name val="Calibri"/>
      <family val="2"/>
    </font>
    <font>
      <sz val="12"/>
      <color theme="1"/>
      <name val="Calibri"/>
      <family val="2"/>
      <scheme val="minor"/>
    </font>
    <font>
      <u/>
      <sz val="11"/>
      <color theme="10"/>
      <name val="Calibri"/>
      <family val="2"/>
      <scheme val="minor"/>
    </font>
    <font>
      <i/>
      <u/>
      <sz val="11"/>
      <color theme="10"/>
      <name val="Calibri"/>
      <family val="2"/>
      <scheme val="minor"/>
    </font>
    <font>
      <b/>
      <sz val="16"/>
      <color theme="1"/>
      <name val="Calibri"/>
      <family val="2"/>
    </font>
  </fonts>
  <fills count="8">
    <fill>
      <patternFill patternType="none"/>
    </fill>
    <fill>
      <patternFill patternType="gray125"/>
    </fill>
    <fill>
      <patternFill patternType="solid">
        <fgColor rgb="FFA6A6A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medium">
        <color rgb="FFE29717"/>
      </left>
      <right style="medium">
        <color rgb="FF000000"/>
      </right>
      <top style="thick">
        <color rgb="FFE29717"/>
      </top>
      <bottom/>
      <diagonal/>
    </border>
    <border>
      <left style="medium">
        <color rgb="FFE29717"/>
      </left>
      <right style="medium">
        <color rgb="FF000000"/>
      </right>
      <top/>
      <bottom style="thick">
        <color rgb="FF000000"/>
      </bottom>
      <diagonal/>
    </border>
    <border>
      <left/>
      <right style="medium">
        <color rgb="FF000000"/>
      </right>
      <top style="thick">
        <color rgb="FFE29717"/>
      </top>
      <bottom/>
      <diagonal/>
    </border>
    <border>
      <left/>
      <right style="medium">
        <color rgb="FF000000"/>
      </right>
      <top/>
      <bottom style="thick">
        <color rgb="FF000000"/>
      </bottom>
      <diagonal/>
    </border>
    <border>
      <left style="medium">
        <color rgb="FFE29717"/>
      </left>
      <right/>
      <top/>
      <bottom style="medium">
        <color rgb="FF000000"/>
      </bottom>
      <diagonal/>
    </border>
    <border>
      <left/>
      <right style="medium">
        <color rgb="FFE29717"/>
      </right>
      <top/>
      <bottom style="medium">
        <color rgb="FF000000"/>
      </bottom>
      <diagonal/>
    </border>
    <border>
      <left/>
      <right style="medium">
        <color rgb="FF000000"/>
      </right>
      <top/>
      <bottom style="medium">
        <color rgb="FF000000"/>
      </bottom>
      <diagonal/>
    </border>
    <border>
      <left style="medium">
        <color rgb="FFE29717"/>
      </left>
      <right style="medium">
        <color rgb="FF000000"/>
      </right>
      <top/>
      <bottom style="thick">
        <color rgb="FFE29717"/>
      </bottom>
      <diagonal/>
    </border>
    <border>
      <left/>
      <right style="medium">
        <color rgb="FF000000"/>
      </right>
      <top/>
      <bottom style="thick">
        <color rgb="FFE29717"/>
      </bottom>
      <diagonal/>
    </border>
    <border>
      <left style="medium">
        <color rgb="FF000000"/>
      </left>
      <right style="medium">
        <color rgb="FF000000"/>
      </right>
      <top style="thick">
        <color rgb="FFE29717"/>
      </top>
      <bottom/>
      <diagonal/>
    </border>
    <border>
      <left style="medium">
        <color rgb="FF000000"/>
      </left>
      <right style="medium">
        <color rgb="FF000000"/>
      </right>
      <top/>
      <bottom style="thick">
        <color rgb="FF000000"/>
      </bottom>
      <diagonal/>
    </border>
    <border>
      <left style="medium">
        <color rgb="FF000000"/>
      </left>
      <right style="medium">
        <color rgb="FFE29717"/>
      </right>
      <top style="thick">
        <color rgb="FFE29717"/>
      </top>
      <bottom/>
      <diagonal/>
    </border>
    <border>
      <left style="medium">
        <color rgb="FF000000"/>
      </left>
      <right style="medium">
        <color rgb="FFE29717"/>
      </right>
      <top/>
      <bottom style="thick">
        <color rgb="FF000000"/>
      </bottom>
      <diagonal/>
    </border>
    <border>
      <left/>
      <right/>
      <top style="thick">
        <color rgb="FF000000"/>
      </top>
      <bottom style="medium">
        <color rgb="FF000000"/>
      </bottom>
      <diagonal/>
    </border>
    <border>
      <left/>
      <right style="medium">
        <color rgb="FFE29717"/>
      </right>
      <top style="thick">
        <color rgb="FF000000"/>
      </top>
      <bottom style="medium">
        <color rgb="FF000000"/>
      </bottom>
      <diagonal/>
    </border>
    <border>
      <left style="medium">
        <color rgb="FFE29717"/>
      </left>
      <right/>
      <top style="medium">
        <color rgb="FF000000"/>
      </top>
      <bottom style="medium">
        <color rgb="FF000000"/>
      </bottom>
      <diagonal/>
    </border>
    <border>
      <left/>
      <right/>
      <top style="medium">
        <color rgb="FF000000"/>
      </top>
      <bottom style="medium">
        <color rgb="FF000000"/>
      </bottom>
      <diagonal/>
    </border>
    <border>
      <left/>
      <right style="medium">
        <color rgb="FFE29717"/>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ck">
        <color rgb="FF000000"/>
      </top>
      <bottom/>
      <diagonal/>
    </border>
    <border>
      <left style="medium">
        <color rgb="FFE29717"/>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2"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8" xfId="0" applyFont="1" applyBorder="1" applyAlignment="1">
      <alignment vertical="center" wrapText="1"/>
    </xf>
    <xf numFmtId="0" fontId="2" fillId="0" borderId="9" xfId="0" applyFont="1" applyBorder="1" applyAlignment="1">
      <alignment horizontal="center" vertical="center" wrapText="1"/>
    </xf>
    <xf numFmtId="0" fontId="2" fillId="2" borderId="14" xfId="0" applyFont="1" applyFill="1" applyBorder="1" applyAlignment="1">
      <alignment vertical="center" wrapText="1"/>
    </xf>
    <xf numFmtId="0" fontId="2" fillId="2" borderId="15" xfId="0" applyFont="1" applyFill="1" applyBorder="1" applyAlignment="1">
      <alignment vertical="center" wrapText="1"/>
    </xf>
    <xf numFmtId="0" fontId="2" fillId="2" borderId="16" xfId="0" applyFont="1" applyFill="1" applyBorder="1" applyAlignment="1">
      <alignment vertical="center" wrapText="1"/>
    </xf>
    <xf numFmtId="0" fontId="2" fillId="2" borderId="17" xfId="0" applyFont="1" applyFill="1" applyBorder="1" applyAlignment="1">
      <alignment vertical="center" wrapText="1"/>
    </xf>
    <xf numFmtId="0" fontId="2" fillId="2" borderId="18" xfId="0" applyFont="1" applyFill="1" applyBorder="1" applyAlignment="1">
      <alignment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0" xfId="0" applyAlignment="1">
      <alignment wrapText="1"/>
    </xf>
    <xf numFmtId="0" fontId="3" fillId="0" borderId="5" xfId="0" applyFont="1" applyBorder="1" applyAlignment="1">
      <alignment vertical="center" wrapText="1"/>
    </xf>
    <xf numFmtId="0" fontId="2" fillId="2" borderId="21" xfId="0" applyFont="1" applyFill="1" applyBorder="1" applyAlignment="1">
      <alignment vertical="center" wrapText="1"/>
    </xf>
    <xf numFmtId="0" fontId="2" fillId="2" borderId="0" xfId="0" applyFont="1" applyFill="1" applyBorder="1" applyAlignment="1">
      <alignment vertical="center" wrapText="1"/>
    </xf>
    <xf numFmtId="0" fontId="3" fillId="0" borderId="22" xfId="0" applyFont="1" applyBorder="1" applyAlignment="1">
      <alignment vertical="center" wrapText="1"/>
    </xf>
    <xf numFmtId="0" fontId="2" fillId="2" borderId="25" xfId="0" applyFont="1" applyFill="1" applyBorder="1" applyAlignment="1">
      <alignment vertical="center" wrapText="1"/>
    </xf>
    <xf numFmtId="0" fontId="2" fillId="2" borderId="26" xfId="0" applyFont="1" applyFill="1" applyBorder="1" applyAlignment="1">
      <alignment vertical="center" wrapText="1"/>
    </xf>
    <xf numFmtId="0" fontId="3" fillId="0" borderId="20" xfId="0" applyFont="1" applyBorder="1" applyAlignment="1">
      <alignment horizontal="center" vertical="center" wrapText="1"/>
    </xf>
    <xf numFmtId="0" fontId="0" fillId="0" borderId="0" xfId="0" applyBorder="1"/>
    <xf numFmtId="0" fontId="4" fillId="0" borderId="0" xfId="0" applyFont="1"/>
    <xf numFmtId="0" fontId="0" fillId="4" borderId="20" xfId="0" applyFill="1" applyBorder="1"/>
    <xf numFmtId="0" fontId="0" fillId="3" borderId="29" xfId="0" applyFill="1" applyBorder="1"/>
    <xf numFmtId="0" fontId="0" fillId="3" borderId="30" xfId="0" applyFill="1" applyBorder="1"/>
    <xf numFmtId="0" fontId="0" fillId="3" borderId="31" xfId="0" applyFill="1" applyBorder="1"/>
    <xf numFmtId="0" fontId="0" fillId="5" borderId="20" xfId="0" applyFill="1" applyBorder="1"/>
    <xf numFmtId="9" fontId="0" fillId="4" borderId="20" xfId="0" applyNumberFormat="1" applyFill="1" applyBorder="1"/>
    <xf numFmtId="1" fontId="0" fillId="3" borderId="32" xfId="0" applyNumberFormat="1" applyFill="1" applyBorder="1"/>
    <xf numFmtId="0" fontId="1" fillId="0" borderId="0" xfId="0" applyFont="1"/>
    <xf numFmtId="44" fontId="0" fillId="4" borderId="20" xfId="0" applyNumberFormat="1" applyFill="1" applyBorder="1"/>
    <xf numFmtId="44" fontId="1" fillId="6" borderId="19" xfId="0" applyNumberFormat="1" applyFont="1" applyFill="1" applyBorder="1"/>
    <xf numFmtId="44" fontId="1" fillId="0" borderId="0" xfId="0" applyNumberFormat="1" applyFont="1" applyFill="1" applyBorder="1"/>
    <xf numFmtId="0" fontId="0" fillId="0" borderId="0" xfId="0" applyFill="1" applyBorder="1"/>
    <xf numFmtId="9" fontId="0" fillId="0" borderId="0" xfId="0" applyNumberFormat="1" applyFill="1" applyBorder="1"/>
    <xf numFmtId="1" fontId="0" fillId="0" borderId="0" xfId="0" applyNumberFormat="1" applyFill="1" applyBorder="1"/>
    <xf numFmtId="44" fontId="0" fillId="0" borderId="0" xfId="0" applyNumberFormat="1" applyFill="1" applyBorder="1"/>
    <xf numFmtId="0" fontId="5" fillId="0" borderId="0" xfId="0" applyFont="1"/>
    <xf numFmtId="42" fontId="0" fillId="6" borderId="19" xfId="0" applyNumberFormat="1" applyFill="1" applyBorder="1"/>
    <xf numFmtId="42" fontId="0" fillId="4" borderId="20" xfId="0" applyNumberFormat="1" applyFill="1" applyBorder="1"/>
    <xf numFmtId="0" fontId="0" fillId="0" borderId="0" xfId="0" applyFill="1" applyBorder="1" applyAlignment="1">
      <alignment wrapText="1"/>
    </xf>
    <xf numFmtId="0" fontId="1" fillId="0" borderId="33" xfId="0" applyFont="1" applyBorder="1"/>
    <xf numFmtId="0" fontId="0" fillId="0" borderId="34" xfId="0" applyBorder="1"/>
    <xf numFmtId="0" fontId="0" fillId="0" borderId="35" xfId="0" applyBorder="1"/>
    <xf numFmtId="0" fontId="0" fillId="4" borderId="36" xfId="0" applyFill="1" applyBorder="1"/>
    <xf numFmtId="0" fontId="0" fillId="0" borderId="37" xfId="0" applyBorder="1"/>
    <xf numFmtId="0" fontId="0" fillId="5" borderId="36" xfId="0" applyFill="1" applyBorder="1"/>
    <xf numFmtId="0" fontId="1" fillId="0" borderId="37" xfId="0" applyFont="1" applyFill="1" applyBorder="1"/>
    <xf numFmtId="0" fontId="0" fillId="3" borderId="36" xfId="0" applyFill="1" applyBorder="1"/>
    <xf numFmtId="0" fontId="0" fillId="0" borderId="37" xfId="0" applyFill="1" applyBorder="1" applyAlignment="1">
      <alignment wrapText="1"/>
    </xf>
    <xf numFmtId="0" fontId="0" fillId="6" borderId="28" xfId="0" applyFill="1" applyBorder="1"/>
    <xf numFmtId="0" fontId="0" fillId="0" borderId="38" xfId="0" applyBorder="1"/>
    <xf numFmtId="0" fontId="0" fillId="0" borderId="39" xfId="0" applyFill="1" applyBorder="1"/>
    <xf numFmtId="0" fontId="1" fillId="0" borderId="0" xfId="0" applyFont="1" applyAlignment="1">
      <alignment horizontal="center"/>
    </xf>
    <xf numFmtId="0" fontId="4" fillId="0" borderId="0" xfId="0" applyFont="1" applyAlignment="1">
      <alignment wrapText="1"/>
    </xf>
    <xf numFmtId="0" fontId="3" fillId="0" borderId="0" xfId="0" applyFont="1" applyBorder="1" applyAlignment="1">
      <alignment vertical="center" wrapText="1"/>
    </xf>
    <xf numFmtId="0" fontId="0" fillId="7" borderId="0" xfId="0" applyFill="1"/>
    <xf numFmtId="0" fontId="6" fillId="7" borderId="0" xfId="0" applyFont="1" applyFill="1" applyAlignment="1">
      <alignment vertical="center"/>
    </xf>
    <xf numFmtId="0" fontId="6" fillId="7" borderId="0" xfId="0" applyFont="1" applyFill="1" applyAlignment="1">
      <alignment horizontal="left" vertical="center" wrapText="1"/>
    </xf>
    <xf numFmtId="0" fontId="7" fillId="7" borderId="0" xfId="0" applyFont="1" applyFill="1" applyAlignment="1">
      <alignment vertical="center"/>
    </xf>
    <xf numFmtId="0" fontId="6" fillId="7" borderId="0" xfId="0" applyFont="1" applyFill="1" applyAlignment="1">
      <alignment vertical="center" wrapText="1"/>
    </xf>
    <xf numFmtId="0" fontId="7" fillId="7" borderId="0" xfId="0" applyFont="1" applyFill="1" applyAlignment="1">
      <alignment vertical="center" wrapText="1"/>
    </xf>
    <xf numFmtId="0" fontId="7" fillId="7" borderId="0" xfId="0" applyFont="1" applyFill="1" applyAlignment="1">
      <alignment horizontal="left" vertical="center" wrapText="1"/>
    </xf>
    <xf numFmtId="0" fontId="8" fillId="7" borderId="0" xfId="0" applyFont="1" applyFill="1" applyAlignment="1">
      <alignment vertical="center"/>
    </xf>
    <xf numFmtId="0" fontId="7" fillId="7" borderId="0" xfId="0" applyFont="1" applyFill="1" applyAlignment="1">
      <alignment horizontal="left" vertical="center" wrapText="1"/>
    </xf>
    <xf numFmtId="0" fontId="9" fillId="7" borderId="0" xfId="0" applyFont="1" applyFill="1" applyAlignment="1">
      <alignment horizontal="center" vertical="center"/>
    </xf>
    <xf numFmtId="0" fontId="0" fillId="0" borderId="0" xfId="0" applyFill="1"/>
    <xf numFmtId="0" fontId="6" fillId="7" borderId="0" xfId="0" applyFont="1" applyFill="1"/>
    <xf numFmtId="0" fontId="11" fillId="2" borderId="25" xfId="0" applyFont="1" applyFill="1" applyBorder="1" applyAlignment="1">
      <alignment vertical="center" wrapText="1"/>
    </xf>
    <xf numFmtId="0" fontId="11" fillId="2" borderId="16" xfId="0" applyFont="1" applyFill="1" applyBorder="1" applyAlignment="1">
      <alignment vertical="center" wrapText="1"/>
    </xf>
    <xf numFmtId="0" fontId="10" fillId="0" borderId="5" xfId="0" applyFont="1" applyBorder="1" applyAlignment="1">
      <alignment vertical="center" wrapText="1"/>
    </xf>
    <xf numFmtId="0" fontId="12" fillId="0" borderId="24" xfId="0" applyFont="1" applyBorder="1" applyAlignment="1">
      <alignment vertical="center" wrapText="1"/>
    </xf>
    <xf numFmtId="0" fontId="12" fillId="0" borderId="20" xfId="0" applyFont="1" applyBorder="1" applyAlignment="1">
      <alignment vertical="center" wrapText="1"/>
    </xf>
    <xf numFmtId="0" fontId="10" fillId="0" borderId="22" xfId="0" applyFont="1" applyBorder="1" applyAlignment="1">
      <alignment vertical="center" wrapText="1"/>
    </xf>
    <xf numFmtId="0" fontId="12" fillId="0" borderId="23" xfId="0" applyFont="1" applyBorder="1" applyAlignment="1">
      <alignment vertical="center" wrapText="1"/>
    </xf>
    <xf numFmtId="0" fontId="12" fillId="0" borderId="27" xfId="0" applyFont="1" applyBorder="1" applyAlignment="1">
      <alignment vertical="center" wrapText="1"/>
    </xf>
    <xf numFmtId="0" fontId="14" fillId="0" borderId="2" xfId="1" applyFont="1" applyBorder="1" applyAlignment="1">
      <alignment horizontal="center" vertical="center" wrapText="1"/>
    </xf>
    <xf numFmtId="0" fontId="13" fillId="0" borderId="5" xfId="1" applyBorder="1" applyAlignment="1">
      <alignment vertical="center" wrapText="1"/>
    </xf>
    <xf numFmtId="0" fontId="10" fillId="0" borderId="3"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xf numFmtId="0" fontId="12" fillId="0" borderId="0" xfId="0" applyFont="1"/>
    <xf numFmtId="0" fontId="12" fillId="0" borderId="0" xfId="0" applyFont="1" applyBorder="1"/>
    <xf numFmtId="0" fontId="15"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G7" sqref="G7"/>
    </sheetView>
  </sheetViews>
  <sheetFormatPr defaultRowHeight="15" x14ac:dyDescent="0.25"/>
  <cols>
    <col min="1" max="1" width="36.140625" customWidth="1"/>
    <col min="7" max="7" width="9.7109375" customWidth="1"/>
  </cols>
  <sheetData>
    <row r="1" spans="1:8" s="82" customFormat="1" ht="21.75" thickTop="1" x14ac:dyDescent="0.25">
      <c r="A1" s="84" t="s">
        <v>0</v>
      </c>
      <c r="B1" s="79" t="s">
        <v>1</v>
      </c>
      <c r="C1" s="80" t="s">
        <v>3</v>
      </c>
      <c r="D1" s="80" t="s">
        <v>4</v>
      </c>
      <c r="E1" s="81" t="s">
        <v>5</v>
      </c>
      <c r="G1" s="83"/>
      <c r="H1" s="83"/>
    </row>
    <row r="2" spans="1:8" ht="26.25" thickBot="1" x14ac:dyDescent="0.3">
      <c r="A2" s="77" t="s">
        <v>114</v>
      </c>
      <c r="B2" s="1" t="s">
        <v>2</v>
      </c>
      <c r="C2" s="11"/>
      <c r="D2" s="11"/>
      <c r="E2" s="12"/>
      <c r="G2" s="21"/>
      <c r="H2" s="21"/>
    </row>
    <row r="3" spans="1:8" ht="16.5" thickTop="1" thickBot="1" x14ac:dyDescent="0.3">
      <c r="A3" s="18" t="s">
        <v>6</v>
      </c>
      <c r="B3" s="15"/>
      <c r="C3" s="6"/>
      <c r="D3" s="6"/>
      <c r="E3" s="7"/>
      <c r="G3" s="21"/>
      <c r="H3" s="21"/>
    </row>
    <row r="4" spans="1:8" ht="15.75" thickBot="1" x14ac:dyDescent="0.3">
      <c r="A4" s="17" t="s">
        <v>7</v>
      </c>
      <c r="B4" s="20"/>
      <c r="C4" s="2"/>
      <c r="D4" s="2"/>
      <c r="E4" s="3"/>
      <c r="G4" s="56"/>
      <c r="H4" s="21"/>
    </row>
    <row r="5" spans="1:8" ht="15.75" customHeight="1" thickBot="1" x14ac:dyDescent="0.3">
      <c r="A5" s="18" t="s">
        <v>36</v>
      </c>
      <c r="B5" s="16"/>
      <c r="C5" s="9"/>
      <c r="D5" s="9"/>
      <c r="E5" s="10"/>
      <c r="G5" s="21"/>
      <c r="H5" s="21"/>
    </row>
    <row r="6" spans="1:8" ht="15.75" thickBot="1" x14ac:dyDescent="0.3">
      <c r="A6" s="14" t="s">
        <v>8</v>
      </c>
      <c r="B6" s="20"/>
      <c r="C6" s="2"/>
      <c r="D6" s="2"/>
      <c r="E6" s="3"/>
      <c r="G6" s="56"/>
      <c r="H6" s="21"/>
    </row>
    <row r="7" spans="1:8" ht="15.75" thickBot="1" x14ac:dyDescent="0.3">
      <c r="A7" s="17" t="s">
        <v>9</v>
      </c>
      <c r="B7" s="20"/>
      <c r="C7" s="2"/>
      <c r="D7" s="2"/>
      <c r="E7" s="3"/>
      <c r="G7" s="56"/>
      <c r="H7" s="21"/>
    </row>
    <row r="8" spans="1:8" ht="15.75" thickBot="1" x14ac:dyDescent="0.3">
      <c r="A8" s="18" t="s">
        <v>10</v>
      </c>
      <c r="B8" s="16"/>
      <c r="C8" s="9"/>
      <c r="D8" s="9"/>
      <c r="E8" s="10"/>
      <c r="G8" s="21"/>
      <c r="H8" s="21"/>
    </row>
    <row r="9" spans="1:8" ht="26.25" thickBot="1" x14ac:dyDescent="0.3">
      <c r="A9" s="14" t="s">
        <v>31</v>
      </c>
      <c r="B9" s="20"/>
      <c r="C9" s="2"/>
      <c r="D9" s="2"/>
      <c r="E9" s="3"/>
      <c r="G9" s="56"/>
      <c r="H9" s="21"/>
    </row>
    <row r="10" spans="1:8" ht="15.75" thickBot="1" x14ac:dyDescent="0.3">
      <c r="A10" s="14" t="s">
        <v>30</v>
      </c>
      <c r="B10" s="20"/>
      <c r="C10" s="2"/>
      <c r="D10" s="2"/>
      <c r="E10" s="3"/>
      <c r="G10" s="56"/>
      <c r="H10" s="21"/>
    </row>
    <row r="11" spans="1:8" ht="15.75" thickBot="1" x14ac:dyDescent="0.3">
      <c r="A11" s="14" t="s">
        <v>29</v>
      </c>
      <c r="B11" s="20"/>
      <c r="C11" s="2"/>
      <c r="D11" s="2"/>
      <c r="E11" s="3"/>
      <c r="G11" s="56"/>
      <c r="H11" s="21"/>
    </row>
    <row r="12" spans="1:8" ht="26.25" thickBot="1" x14ac:dyDescent="0.3">
      <c r="A12" s="14" t="s">
        <v>28</v>
      </c>
      <c r="B12" s="20"/>
      <c r="C12" s="2"/>
      <c r="D12" s="2"/>
      <c r="E12" s="3"/>
      <c r="G12" s="56"/>
      <c r="H12" s="21"/>
    </row>
    <row r="13" spans="1:8" ht="15.75" thickBot="1" x14ac:dyDescent="0.3">
      <c r="A13" s="8" t="s">
        <v>11</v>
      </c>
      <c r="B13" s="16"/>
      <c r="C13" s="9"/>
      <c r="D13" s="9"/>
      <c r="E13" s="10"/>
      <c r="G13" s="21"/>
      <c r="H13" s="21"/>
    </row>
    <row r="14" spans="1:8" ht="15.75" thickBot="1" x14ac:dyDescent="0.3">
      <c r="A14" s="14" t="s">
        <v>12</v>
      </c>
      <c r="B14" s="20"/>
      <c r="C14" s="2"/>
      <c r="D14" s="2"/>
      <c r="E14" s="3"/>
      <c r="G14" s="56"/>
      <c r="H14" s="21"/>
    </row>
    <row r="15" spans="1:8" ht="15.75" thickBot="1" x14ac:dyDescent="0.3">
      <c r="A15" s="14" t="s">
        <v>13</v>
      </c>
      <c r="B15" s="20"/>
      <c r="C15" s="2"/>
      <c r="D15" s="2"/>
      <c r="E15" s="3"/>
      <c r="G15" s="56"/>
      <c r="H15" s="21"/>
    </row>
    <row r="16" spans="1:8" ht="15.75" thickBot="1" x14ac:dyDescent="0.3">
      <c r="A16" s="17" t="s">
        <v>14</v>
      </c>
      <c r="B16" s="20"/>
      <c r="C16" s="2"/>
      <c r="D16" s="2"/>
      <c r="E16" s="3"/>
      <c r="G16" s="56"/>
      <c r="H16" s="21"/>
    </row>
    <row r="17" spans="1:8" ht="15.75" thickBot="1" x14ac:dyDescent="0.3">
      <c r="A17" s="18" t="s">
        <v>15</v>
      </c>
      <c r="B17" s="16"/>
      <c r="C17" s="9"/>
      <c r="D17" s="9"/>
      <c r="E17" s="10"/>
      <c r="G17" s="21"/>
      <c r="H17" s="21"/>
    </row>
    <row r="18" spans="1:8" ht="15.75" thickBot="1" x14ac:dyDescent="0.3">
      <c r="A18" s="78" t="s">
        <v>16</v>
      </c>
      <c r="B18" s="20"/>
      <c r="C18" s="2"/>
      <c r="D18" s="2"/>
      <c r="E18" s="3"/>
      <c r="G18" s="56"/>
      <c r="H18" s="21"/>
    </row>
    <row r="19" spans="1:8" ht="15.75" thickBot="1" x14ac:dyDescent="0.3">
      <c r="A19" s="14" t="s">
        <v>17</v>
      </c>
      <c r="B19" s="20"/>
      <c r="C19" s="2"/>
      <c r="D19" s="2"/>
      <c r="E19" s="3"/>
      <c r="G19" s="56"/>
      <c r="H19" s="21"/>
    </row>
    <row r="20" spans="1:8" ht="26.25" thickBot="1" x14ac:dyDescent="0.3">
      <c r="A20" s="14" t="s">
        <v>18</v>
      </c>
      <c r="B20" s="20"/>
      <c r="C20" s="2"/>
      <c r="D20" s="2"/>
      <c r="E20" s="3"/>
      <c r="G20" s="56"/>
      <c r="H20" s="21"/>
    </row>
    <row r="21" spans="1:8" ht="15.75" thickBot="1" x14ac:dyDescent="0.3">
      <c r="A21" s="14" t="s">
        <v>19</v>
      </c>
      <c r="B21" s="20"/>
      <c r="C21" s="2"/>
      <c r="D21" s="2"/>
      <c r="E21" s="3"/>
      <c r="G21" s="56"/>
      <c r="H21" s="21"/>
    </row>
    <row r="22" spans="1:8" ht="15.75" thickBot="1" x14ac:dyDescent="0.3">
      <c r="A22" s="14" t="s">
        <v>33</v>
      </c>
      <c r="B22" s="20"/>
      <c r="C22" s="2"/>
      <c r="D22" s="2"/>
      <c r="E22" s="3"/>
      <c r="G22" s="56"/>
      <c r="H22" s="21"/>
    </row>
    <row r="23" spans="1:8" ht="15.75" thickBot="1" x14ac:dyDescent="0.3">
      <c r="A23" s="4" t="s">
        <v>20</v>
      </c>
      <c r="B23" s="5">
        <f>SUM(B4:B22)</f>
        <v>0</v>
      </c>
      <c r="C23" s="5">
        <f t="shared" ref="C23:E23" si="0">SUM(C4:C22)</f>
        <v>0</v>
      </c>
      <c r="D23" s="5">
        <f t="shared" si="0"/>
        <v>0</v>
      </c>
      <c r="E23" s="5">
        <f t="shared" si="0"/>
        <v>0</v>
      </c>
      <c r="G23" s="21"/>
      <c r="H23" s="21"/>
    </row>
    <row r="24" spans="1:8" ht="15.75" thickTop="1" x14ac:dyDescent="0.25"/>
  </sheetData>
  <hyperlinks>
    <hyperlink ref="A2" location="'Budget Categories'!A1" display="click here for definitions"/>
    <hyperlink ref="A18" location="'Messaging Cost Tool'!A1" display="Messaging cos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tabSelected="1" workbookViewId="0">
      <selection activeCell="A27" sqref="A27:G35"/>
    </sheetView>
  </sheetViews>
  <sheetFormatPr defaultRowHeight="15" x14ac:dyDescent="0.25"/>
  <cols>
    <col min="1" max="1" width="2.7109375" style="54" bestFit="1" customWidth="1"/>
    <col min="2" max="2" width="9.140625" style="30"/>
    <col min="6" max="6" width="12.7109375" customWidth="1"/>
    <col min="7" max="7" width="15.28515625" bestFit="1" customWidth="1"/>
  </cols>
  <sheetData>
    <row r="1" spans="1:25" ht="26.25" x14ac:dyDescent="0.4">
      <c r="B1" s="38" t="s">
        <v>59</v>
      </c>
    </row>
    <row r="2" spans="1:25" ht="15.75" thickBot="1" x14ac:dyDescent="0.3">
      <c r="F2" s="30" t="s">
        <v>44</v>
      </c>
      <c r="G2" s="30" t="s">
        <v>45</v>
      </c>
    </row>
    <row r="3" spans="1:25" x14ac:dyDescent="0.25">
      <c r="A3" s="54" t="s">
        <v>74</v>
      </c>
      <c r="B3" s="30" t="s">
        <v>56</v>
      </c>
      <c r="F3" s="39">
        <f>IF(F11="Yes",F15*F18,(F15*F18)+(F16*F19))*52</f>
        <v>0</v>
      </c>
      <c r="G3" s="39">
        <f>IF(G11="Yes",G15*G18,(G15*G18)+(G16*G19))*52</f>
        <v>0</v>
      </c>
      <c r="I3" s="42" t="s">
        <v>64</v>
      </c>
      <c r="J3" s="43"/>
      <c r="K3" s="43"/>
      <c r="L3" s="44"/>
    </row>
    <row r="4" spans="1:25" x14ac:dyDescent="0.25">
      <c r="A4" s="54" t="s">
        <v>75</v>
      </c>
      <c r="B4" s="30" t="s">
        <v>58</v>
      </c>
      <c r="F4" s="39">
        <f>IF(F23="Yes",F24+F3,F3)</f>
        <v>0</v>
      </c>
      <c r="G4" s="39">
        <f>G3+G24</f>
        <v>0</v>
      </c>
      <c r="I4" s="45" t="s">
        <v>65</v>
      </c>
      <c r="J4" s="21" t="s">
        <v>66</v>
      </c>
      <c r="K4" s="21"/>
      <c r="L4" s="46"/>
    </row>
    <row r="5" spans="1:25" x14ac:dyDescent="0.25">
      <c r="A5" s="54" t="s">
        <v>76</v>
      </c>
      <c r="B5" s="30" t="s">
        <v>57</v>
      </c>
      <c r="F5" s="32" t="e">
        <f>F4/(F10+F13)</f>
        <v>#DIV/0!</v>
      </c>
      <c r="G5" s="32" t="e">
        <f>G4/(G10+G13)</f>
        <v>#DIV/0!</v>
      </c>
      <c r="I5" s="47" t="s">
        <v>67</v>
      </c>
      <c r="J5" s="21" t="s">
        <v>68</v>
      </c>
      <c r="K5" s="21"/>
      <c r="L5" s="48"/>
      <c r="M5" s="34"/>
      <c r="N5" s="34"/>
      <c r="O5" s="34"/>
      <c r="P5" s="34"/>
    </row>
    <row r="6" spans="1:25" ht="15" customHeight="1" x14ac:dyDescent="0.25">
      <c r="F6" s="33"/>
      <c r="G6" s="33"/>
      <c r="I6" s="49" t="s">
        <v>69</v>
      </c>
      <c r="J6" s="21" t="s">
        <v>70</v>
      </c>
      <c r="K6" s="21"/>
      <c r="L6" s="50"/>
      <c r="M6" s="41"/>
      <c r="N6" s="41"/>
      <c r="O6" s="41"/>
      <c r="P6" s="41"/>
    </row>
    <row r="7" spans="1:25" ht="15.75" thickBot="1" x14ac:dyDescent="0.3">
      <c r="F7" s="30" t="s">
        <v>44</v>
      </c>
      <c r="G7" s="30" t="s">
        <v>45</v>
      </c>
      <c r="I7" s="51" t="s">
        <v>71</v>
      </c>
      <c r="J7" s="52" t="s">
        <v>72</v>
      </c>
      <c r="K7" s="52"/>
      <c r="L7" s="53"/>
      <c r="M7" s="34"/>
      <c r="N7" s="34"/>
      <c r="O7" s="34"/>
      <c r="P7" s="34"/>
      <c r="Y7" t="s">
        <v>51</v>
      </c>
    </row>
    <row r="8" spans="1:25" ht="15.75" thickBot="1" x14ac:dyDescent="0.3">
      <c r="A8" s="54" t="s">
        <v>77</v>
      </c>
      <c r="B8" s="30" t="s">
        <v>54</v>
      </c>
      <c r="F8" s="23"/>
      <c r="G8" s="23"/>
      <c r="L8" s="34"/>
      <c r="M8" s="34"/>
      <c r="N8" s="34"/>
      <c r="O8" s="34"/>
      <c r="P8" s="34"/>
      <c r="Y8" t="s">
        <v>52</v>
      </c>
    </row>
    <row r="9" spans="1:25" ht="15.75" thickBot="1" x14ac:dyDescent="0.3">
      <c r="A9" s="54" t="s">
        <v>78</v>
      </c>
      <c r="B9" s="30" t="s">
        <v>63</v>
      </c>
      <c r="F9" s="28">
        <v>0</v>
      </c>
      <c r="G9" s="28">
        <v>0</v>
      </c>
      <c r="L9" s="34"/>
      <c r="M9" s="34"/>
      <c r="N9" s="34"/>
      <c r="O9" s="34"/>
      <c r="P9" s="34"/>
    </row>
    <row r="10" spans="1:25" ht="15.75" thickBot="1" x14ac:dyDescent="0.3">
      <c r="A10" s="54" t="s">
        <v>79</v>
      </c>
      <c r="C10" t="s">
        <v>73</v>
      </c>
      <c r="E10" s="21"/>
      <c r="F10" s="25">
        <f>F8*F9</f>
        <v>0</v>
      </c>
      <c r="G10" s="26">
        <f>G8*G9</f>
        <v>0</v>
      </c>
      <c r="J10" s="21"/>
      <c r="K10" s="21"/>
      <c r="L10" s="35"/>
      <c r="M10" s="35"/>
      <c r="N10" s="35"/>
      <c r="O10" s="35"/>
      <c r="P10" s="35"/>
    </row>
    <row r="11" spans="1:25" ht="15.75" thickBot="1" x14ac:dyDescent="0.3">
      <c r="A11" s="54" t="s">
        <v>80</v>
      </c>
      <c r="B11" s="30" t="s">
        <v>43</v>
      </c>
      <c r="E11" s="21"/>
      <c r="F11" s="27" t="s">
        <v>52</v>
      </c>
      <c r="G11" s="27" t="s">
        <v>51</v>
      </c>
      <c r="H11" s="21"/>
      <c r="J11" s="21"/>
      <c r="K11" s="21"/>
      <c r="L11" s="34"/>
      <c r="M11" s="34"/>
      <c r="N11" s="34"/>
      <c r="O11" s="34"/>
      <c r="P11" s="34"/>
    </row>
    <row r="12" spans="1:25" ht="15.75" thickBot="1" x14ac:dyDescent="0.3">
      <c r="A12" s="54" t="s">
        <v>81</v>
      </c>
      <c r="B12" s="30" t="s">
        <v>55</v>
      </c>
      <c r="F12" s="28">
        <v>0</v>
      </c>
      <c r="G12" s="28">
        <v>0</v>
      </c>
      <c r="H12" s="21"/>
      <c r="I12" s="21"/>
      <c r="L12" s="34"/>
      <c r="M12" s="34"/>
      <c r="N12" s="34"/>
      <c r="O12" s="34"/>
      <c r="P12" s="34"/>
    </row>
    <row r="13" spans="1:25" x14ac:dyDescent="0.25">
      <c r="A13" s="54" t="s">
        <v>82</v>
      </c>
      <c r="C13" t="s">
        <v>53</v>
      </c>
      <c r="F13" s="29">
        <f>F12*F8</f>
        <v>0</v>
      </c>
      <c r="G13" s="29">
        <f>G12*G8</f>
        <v>0</v>
      </c>
      <c r="L13" s="35"/>
      <c r="M13" s="35"/>
      <c r="N13" s="35"/>
      <c r="O13" s="35"/>
      <c r="P13" s="35"/>
    </row>
    <row r="14" spans="1:25" ht="15.75" thickBot="1" x14ac:dyDescent="0.3">
      <c r="L14" s="36"/>
      <c r="M14" s="36"/>
      <c r="N14" s="36"/>
      <c r="O14" s="36"/>
      <c r="P14" s="36"/>
    </row>
    <row r="15" spans="1:25" ht="15.75" thickBot="1" x14ac:dyDescent="0.3">
      <c r="A15" s="54" t="s">
        <v>83</v>
      </c>
      <c r="B15" s="30" t="s">
        <v>41</v>
      </c>
      <c r="E15" s="23"/>
      <c r="F15" s="24">
        <f>$E$15*(F10)</f>
        <v>0</v>
      </c>
      <c r="G15" s="24">
        <f>$E$15*(G10)</f>
        <v>0</v>
      </c>
      <c r="L15" s="34"/>
      <c r="M15" s="34"/>
      <c r="N15" s="34"/>
      <c r="O15" s="34"/>
      <c r="P15" s="34"/>
    </row>
    <row r="16" spans="1:25" ht="15.75" thickBot="1" x14ac:dyDescent="0.3">
      <c r="A16" s="54" t="s">
        <v>84</v>
      </c>
      <c r="B16" s="30" t="s">
        <v>42</v>
      </c>
      <c r="E16" s="23"/>
      <c r="F16" s="24">
        <f>$E$16*F13</f>
        <v>0</v>
      </c>
      <c r="G16" s="24">
        <f>$E$16*G13</f>
        <v>0</v>
      </c>
      <c r="L16" s="34"/>
      <c r="M16" s="34"/>
      <c r="N16" s="34"/>
      <c r="O16" s="34"/>
      <c r="P16" s="34"/>
    </row>
    <row r="17" spans="1:16" ht="49.5" customHeight="1" thickBot="1" x14ac:dyDescent="0.3">
      <c r="B17" s="55" t="s">
        <v>60</v>
      </c>
      <c r="C17" s="55"/>
      <c r="D17" s="55"/>
      <c r="E17" s="55"/>
      <c r="F17" s="55"/>
      <c r="G17" s="55"/>
      <c r="L17" s="34"/>
      <c r="M17" s="34"/>
      <c r="N17" s="34"/>
      <c r="O17" s="34"/>
      <c r="P17" s="34"/>
    </row>
    <row r="18" spans="1:16" ht="48" customHeight="1" thickBot="1" x14ac:dyDescent="0.3">
      <c r="A18" s="54" t="s">
        <v>85</v>
      </c>
      <c r="B18" s="30" t="s">
        <v>46</v>
      </c>
      <c r="F18" s="31">
        <v>0</v>
      </c>
      <c r="G18" s="31">
        <v>0</v>
      </c>
      <c r="H18" s="13"/>
      <c r="L18" s="34"/>
      <c r="M18" s="34"/>
      <c r="N18" s="34"/>
      <c r="O18" s="34"/>
      <c r="P18" s="34"/>
    </row>
    <row r="19" spans="1:16" ht="15.75" thickBot="1" x14ac:dyDescent="0.3">
      <c r="A19" s="54" t="s">
        <v>86</v>
      </c>
      <c r="B19" s="30" t="s">
        <v>47</v>
      </c>
      <c r="F19" s="31">
        <v>0</v>
      </c>
      <c r="G19" s="31">
        <v>0</v>
      </c>
      <c r="L19" s="37"/>
      <c r="M19" s="37"/>
      <c r="N19" s="37"/>
      <c r="O19" s="37"/>
      <c r="P19" s="37"/>
    </row>
    <row r="20" spans="1:16" ht="33.75" customHeight="1" x14ac:dyDescent="0.25">
      <c r="B20" s="55" t="s">
        <v>48</v>
      </c>
      <c r="C20" s="55"/>
      <c r="D20" s="55"/>
      <c r="E20" s="55"/>
      <c r="F20" s="55"/>
      <c r="G20" s="55"/>
      <c r="L20" s="37"/>
      <c r="M20" s="37"/>
      <c r="N20" s="37"/>
      <c r="O20" s="37"/>
      <c r="P20" s="37"/>
    </row>
    <row r="21" spans="1:16" ht="14.25" customHeight="1" x14ac:dyDescent="0.25">
      <c r="C21" s="22"/>
      <c r="H21" s="13"/>
    </row>
    <row r="22" spans="1:16" ht="15.75" thickBot="1" x14ac:dyDescent="0.3">
      <c r="B22" s="30" t="s">
        <v>49</v>
      </c>
    </row>
    <row r="23" spans="1:16" ht="15.75" thickBot="1" x14ac:dyDescent="0.3">
      <c r="B23" s="30" t="s">
        <v>50</v>
      </c>
      <c r="F23" s="27" t="s">
        <v>52</v>
      </c>
    </row>
    <row r="24" spans="1:16" ht="15.75" thickBot="1" x14ac:dyDescent="0.3">
      <c r="A24" s="54" t="s">
        <v>87</v>
      </c>
      <c r="B24" s="30" t="s">
        <v>62</v>
      </c>
      <c r="F24" s="40">
        <v>5000</v>
      </c>
    </row>
    <row r="25" spans="1:16" x14ac:dyDescent="0.25">
      <c r="C25" s="22" t="s">
        <v>61</v>
      </c>
    </row>
  </sheetData>
  <mergeCells count="2">
    <mergeCell ref="B17:G17"/>
    <mergeCell ref="B20:G20"/>
  </mergeCells>
  <dataValidations count="1">
    <dataValidation type="list" allowBlank="1" showInputMessage="1" showErrorMessage="1" sqref="F11:G11 L12:P12 F23">
      <formula1>$Y$7:$Y$8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A11" sqref="A11:L11"/>
    </sheetView>
  </sheetViews>
  <sheetFormatPr defaultRowHeight="15" x14ac:dyDescent="0.25"/>
  <cols>
    <col min="1" max="1" width="9.85546875" customWidth="1"/>
    <col min="2" max="2" width="16.140625" customWidth="1"/>
    <col min="9" max="9" width="11.42578125" customWidth="1"/>
  </cols>
  <sheetData>
    <row r="1" spans="1:12" ht="21" x14ac:dyDescent="0.25">
      <c r="A1" s="66" t="s">
        <v>88</v>
      </c>
      <c r="B1" s="66"/>
      <c r="C1" s="66"/>
      <c r="D1" s="66"/>
      <c r="E1" s="66"/>
      <c r="F1" s="66"/>
      <c r="G1" s="66"/>
      <c r="H1" s="66"/>
      <c r="I1" s="66"/>
      <c r="J1" s="57"/>
      <c r="K1" s="57"/>
      <c r="L1" s="57"/>
    </row>
    <row r="2" spans="1:12" x14ac:dyDescent="0.25">
      <c r="A2" s="58" t="s">
        <v>89</v>
      </c>
      <c r="B2" s="57"/>
      <c r="C2" s="57"/>
      <c r="D2" s="57"/>
      <c r="E2" s="57"/>
      <c r="F2" s="57"/>
      <c r="G2" s="57"/>
      <c r="H2" s="57"/>
      <c r="I2" s="57"/>
      <c r="J2" s="57"/>
      <c r="K2" s="57"/>
      <c r="L2" s="57"/>
    </row>
    <row r="3" spans="1:12" ht="39" customHeight="1" x14ac:dyDescent="0.25">
      <c r="A3" s="59" t="s">
        <v>90</v>
      </c>
      <c r="B3" s="59"/>
      <c r="C3" s="59"/>
      <c r="D3" s="59"/>
      <c r="E3" s="59"/>
      <c r="F3" s="59"/>
      <c r="G3" s="59"/>
      <c r="H3" s="59"/>
      <c r="I3" s="59"/>
      <c r="J3" s="59"/>
      <c r="K3" s="59"/>
      <c r="L3" s="59"/>
    </row>
    <row r="4" spans="1:12" x14ac:dyDescent="0.25">
      <c r="A4" s="58" t="s">
        <v>91</v>
      </c>
      <c r="B4" s="57"/>
      <c r="C4" s="57"/>
      <c r="D4" s="57"/>
      <c r="E4" s="57"/>
      <c r="F4" s="57"/>
      <c r="G4" s="57"/>
      <c r="H4" s="57"/>
      <c r="I4" s="57"/>
      <c r="J4" s="57"/>
      <c r="K4" s="57"/>
      <c r="L4" s="57"/>
    </row>
    <row r="5" spans="1:12" x14ac:dyDescent="0.25">
      <c r="A5" s="60" t="s">
        <v>92</v>
      </c>
      <c r="B5" s="60" t="s">
        <v>93</v>
      </c>
      <c r="C5" s="57"/>
      <c r="D5" s="57"/>
      <c r="E5" s="57"/>
      <c r="F5" s="57"/>
      <c r="G5" s="57"/>
      <c r="H5" s="57"/>
      <c r="I5" s="57"/>
      <c r="J5" s="57"/>
      <c r="K5" s="57"/>
      <c r="L5" s="57"/>
    </row>
    <row r="6" spans="1:12" ht="30" customHeight="1" x14ac:dyDescent="0.25">
      <c r="A6" s="61" t="s">
        <v>94</v>
      </c>
      <c r="B6" s="61"/>
      <c r="C6" s="61"/>
      <c r="D6" s="61"/>
      <c r="E6" s="61"/>
      <c r="F6" s="61"/>
      <c r="G6" s="61"/>
      <c r="H6" s="61"/>
      <c r="I6" s="61"/>
      <c r="J6" s="61"/>
      <c r="K6" s="61"/>
      <c r="L6" s="61"/>
    </row>
    <row r="7" spans="1:12" x14ac:dyDescent="0.25">
      <c r="A7" s="60" t="s">
        <v>95</v>
      </c>
      <c r="B7" s="62" t="s">
        <v>96</v>
      </c>
      <c r="C7" s="62"/>
      <c r="D7" s="62"/>
      <c r="E7" s="62"/>
      <c r="F7" s="62"/>
      <c r="G7" s="62"/>
      <c r="H7" s="62"/>
      <c r="I7" s="62"/>
      <c r="J7" s="62"/>
      <c r="K7" s="62"/>
      <c r="L7" s="62"/>
    </row>
    <row r="8" spans="1:12" x14ac:dyDescent="0.25">
      <c r="A8" s="60" t="s">
        <v>97</v>
      </c>
      <c r="B8" s="57"/>
      <c r="C8" s="57"/>
      <c r="D8" s="57"/>
      <c r="E8" s="57"/>
      <c r="F8" s="57"/>
      <c r="G8" s="57"/>
      <c r="H8" s="57"/>
      <c r="I8" s="57"/>
      <c r="J8" s="57"/>
      <c r="K8" s="57"/>
      <c r="L8" s="57"/>
    </row>
    <row r="9" spans="1:12" ht="30" customHeight="1" x14ac:dyDescent="0.25">
      <c r="A9" s="60" t="s">
        <v>98</v>
      </c>
      <c r="B9" s="62" t="s">
        <v>99</v>
      </c>
      <c r="C9" s="62"/>
      <c r="D9" s="62"/>
      <c r="E9" s="62"/>
      <c r="F9" s="62"/>
      <c r="G9" s="62"/>
      <c r="H9" s="62"/>
      <c r="I9" s="62"/>
      <c r="J9" s="62"/>
      <c r="K9" s="62"/>
      <c r="L9" s="62"/>
    </row>
    <row r="10" spans="1:12" x14ac:dyDescent="0.25">
      <c r="A10" s="62" t="s">
        <v>100</v>
      </c>
      <c r="B10" s="62"/>
      <c r="C10" s="62"/>
      <c r="D10" s="62"/>
      <c r="E10" s="62"/>
      <c r="F10" s="62"/>
      <c r="G10" s="62"/>
      <c r="H10" s="62"/>
      <c r="I10" s="62"/>
      <c r="J10" s="62"/>
      <c r="K10" s="62"/>
      <c r="L10" s="62"/>
    </row>
    <row r="11" spans="1:12" ht="32.25" customHeight="1" x14ac:dyDescent="0.25">
      <c r="A11" s="63" t="s">
        <v>101</v>
      </c>
      <c r="B11" s="63"/>
      <c r="C11" s="63"/>
      <c r="D11" s="63"/>
      <c r="E11" s="63"/>
      <c r="F11" s="63"/>
      <c r="G11" s="63"/>
      <c r="H11" s="63"/>
      <c r="I11" s="63"/>
      <c r="J11" s="63"/>
      <c r="K11" s="63"/>
      <c r="L11" s="63"/>
    </row>
    <row r="12" spans="1:12" ht="18" customHeight="1" x14ac:dyDescent="0.25">
      <c r="A12" s="65"/>
      <c r="B12" s="65"/>
      <c r="C12" s="65"/>
      <c r="D12" s="65"/>
      <c r="E12" s="65"/>
      <c r="F12" s="65"/>
      <c r="G12" s="65"/>
      <c r="H12" s="65"/>
      <c r="I12" s="57"/>
      <c r="J12" s="57"/>
      <c r="K12" s="57"/>
      <c r="L12" s="57"/>
    </row>
    <row r="13" spans="1:12" ht="57" customHeight="1" x14ac:dyDescent="0.25">
      <c r="A13" s="61" t="s">
        <v>102</v>
      </c>
      <c r="B13" s="61"/>
      <c r="C13" s="61"/>
      <c r="D13" s="61"/>
      <c r="E13" s="61"/>
      <c r="F13" s="61"/>
      <c r="G13" s="61"/>
      <c r="H13" s="61"/>
      <c r="I13" s="61"/>
      <c r="J13" s="61"/>
      <c r="K13" s="61"/>
      <c r="L13" s="61"/>
    </row>
    <row r="14" spans="1:12" x14ac:dyDescent="0.25">
      <c r="A14" s="60" t="s">
        <v>103</v>
      </c>
      <c r="B14" s="60" t="s">
        <v>104</v>
      </c>
      <c r="C14" s="57"/>
      <c r="D14" s="57"/>
      <c r="E14" s="57"/>
      <c r="F14" s="57"/>
      <c r="G14" s="57"/>
      <c r="H14" s="57"/>
      <c r="I14" s="57"/>
      <c r="J14" s="57"/>
      <c r="K14" s="57"/>
      <c r="L14" s="57"/>
    </row>
    <row r="15" spans="1:12" x14ac:dyDescent="0.25">
      <c r="A15" s="57"/>
      <c r="B15" s="62" t="s">
        <v>105</v>
      </c>
      <c r="C15" s="62"/>
      <c r="D15" s="62"/>
      <c r="E15" s="62"/>
      <c r="F15" s="62"/>
      <c r="G15" s="62"/>
      <c r="H15" s="62"/>
      <c r="I15" s="62"/>
      <c r="J15" s="57"/>
      <c r="K15" s="57"/>
      <c r="L15" s="57"/>
    </row>
    <row r="16" spans="1:12" x14ac:dyDescent="0.25">
      <c r="A16" s="57"/>
      <c r="B16" s="62" t="s">
        <v>106</v>
      </c>
      <c r="C16" s="62"/>
      <c r="D16" s="62"/>
      <c r="E16" s="62"/>
      <c r="F16" s="62"/>
      <c r="G16" s="62"/>
      <c r="H16" s="62"/>
      <c r="I16" s="62"/>
      <c r="J16" s="57"/>
      <c r="K16" s="57"/>
      <c r="L16" s="57"/>
    </row>
    <row r="17" spans="1:12" x14ac:dyDescent="0.25">
      <c r="A17" s="60" t="s">
        <v>107</v>
      </c>
      <c r="B17" s="57"/>
      <c r="C17" s="57"/>
      <c r="D17" s="57"/>
      <c r="E17" s="57"/>
      <c r="F17" s="57"/>
      <c r="G17" s="57"/>
      <c r="H17" s="57"/>
      <c r="I17" s="57"/>
      <c r="J17" s="57"/>
      <c r="K17" s="57"/>
      <c r="L17" s="57"/>
    </row>
    <row r="18" spans="1:12" x14ac:dyDescent="0.25">
      <c r="A18" s="60" t="s">
        <v>108</v>
      </c>
      <c r="B18" s="57"/>
      <c r="C18" s="57"/>
      <c r="D18" s="57"/>
      <c r="E18" s="57"/>
      <c r="F18" s="57"/>
      <c r="G18" s="57"/>
      <c r="H18" s="57"/>
      <c r="I18" s="57"/>
      <c r="J18" s="57"/>
      <c r="K18" s="57"/>
      <c r="L18" s="57"/>
    </row>
    <row r="19" spans="1:12" x14ac:dyDescent="0.25">
      <c r="A19" s="60" t="s">
        <v>109</v>
      </c>
      <c r="B19" s="58" t="s">
        <v>110</v>
      </c>
      <c r="C19" s="57"/>
      <c r="D19" s="57"/>
      <c r="E19" s="57"/>
      <c r="F19" s="57"/>
      <c r="G19" s="57"/>
      <c r="H19" s="57"/>
      <c r="I19" s="57"/>
      <c r="J19" s="57"/>
      <c r="K19" s="57"/>
      <c r="L19" s="57"/>
    </row>
    <row r="20" spans="1:12" x14ac:dyDescent="0.25">
      <c r="A20" s="64"/>
      <c r="B20" s="57"/>
      <c r="C20" s="57"/>
      <c r="D20" s="57"/>
      <c r="E20" s="57"/>
      <c r="F20" s="57"/>
      <c r="G20" s="57"/>
      <c r="H20" s="57"/>
      <c r="I20" s="57"/>
      <c r="J20" s="57"/>
      <c r="K20" s="57"/>
      <c r="L20" s="57"/>
    </row>
    <row r="21" spans="1:12" x14ac:dyDescent="0.25">
      <c r="A21" s="58" t="s">
        <v>111</v>
      </c>
      <c r="B21" s="57"/>
      <c r="C21" s="57"/>
      <c r="D21" s="57"/>
      <c r="E21" s="57"/>
      <c r="F21" s="57"/>
      <c r="G21" s="57"/>
      <c r="H21" s="57"/>
      <c r="I21" s="57"/>
      <c r="J21" s="57"/>
      <c r="K21" s="57"/>
      <c r="L21" s="57"/>
    </row>
    <row r="22" spans="1:12" x14ac:dyDescent="0.25">
      <c r="B22" s="57"/>
      <c r="C22" s="57"/>
      <c r="D22" s="57"/>
      <c r="E22" s="57"/>
      <c r="F22" s="57"/>
      <c r="G22" s="57"/>
      <c r="H22" s="57"/>
      <c r="I22" s="57"/>
      <c r="J22" s="57"/>
      <c r="K22" s="57"/>
      <c r="L22" s="57"/>
    </row>
    <row r="23" spans="1:12" x14ac:dyDescent="0.25">
      <c r="A23" s="68" t="s">
        <v>112</v>
      </c>
      <c r="B23" s="57"/>
      <c r="C23" s="57"/>
      <c r="D23" s="57"/>
      <c r="E23" s="57"/>
      <c r="F23" s="57"/>
      <c r="G23" s="57"/>
      <c r="H23" s="57"/>
      <c r="I23" s="57"/>
      <c r="J23" s="57"/>
      <c r="K23" s="57"/>
      <c r="L23" s="57"/>
    </row>
    <row r="24" spans="1:12" x14ac:dyDescent="0.25">
      <c r="A24" s="57"/>
      <c r="B24" s="57"/>
      <c r="C24" s="57"/>
      <c r="D24" s="57"/>
      <c r="E24" s="57"/>
      <c r="F24" s="57"/>
      <c r="G24" s="57"/>
      <c r="H24" s="57"/>
      <c r="I24" s="57"/>
      <c r="J24" s="57"/>
      <c r="K24" s="57"/>
      <c r="L24" s="57"/>
    </row>
    <row r="25" spans="1:12" x14ac:dyDescent="0.25">
      <c r="A25" s="57"/>
      <c r="B25" s="57"/>
      <c r="C25" s="57"/>
      <c r="D25" s="57"/>
      <c r="E25" s="57"/>
      <c r="F25" s="57"/>
      <c r="G25" s="57"/>
      <c r="H25" s="57"/>
      <c r="I25" s="57"/>
      <c r="J25" s="57"/>
      <c r="K25" s="57"/>
      <c r="L25" s="57"/>
    </row>
    <row r="26" spans="1:12" x14ac:dyDescent="0.25">
      <c r="A26" s="57"/>
      <c r="B26" s="57"/>
      <c r="C26" s="57"/>
      <c r="D26" s="57"/>
      <c r="E26" s="57"/>
      <c r="F26" s="57"/>
      <c r="G26" s="57"/>
      <c r="H26" s="57"/>
      <c r="I26" s="57"/>
      <c r="J26" s="57"/>
      <c r="K26" s="57"/>
      <c r="L26" s="57"/>
    </row>
    <row r="27" spans="1:12" x14ac:dyDescent="0.25">
      <c r="A27" s="67"/>
      <c r="B27" s="67"/>
      <c r="C27" s="67"/>
      <c r="D27" s="67"/>
      <c r="E27" s="67"/>
      <c r="F27" s="67"/>
      <c r="G27" s="67"/>
      <c r="H27" s="67"/>
      <c r="I27" s="67"/>
      <c r="J27" s="67"/>
    </row>
    <row r="28" spans="1:12" x14ac:dyDescent="0.25">
      <c r="A28" s="67"/>
      <c r="B28" s="67"/>
      <c r="C28" s="67"/>
      <c r="D28" s="67"/>
      <c r="E28" s="67"/>
      <c r="F28" s="67"/>
      <c r="G28" s="67"/>
      <c r="H28" s="67"/>
      <c r="I28" s="67"/>
      <c r="J28" s="67"/>
    </row>
    <row r="29" spans="1:12" x14ac:dyDescent="0.25">
      <c r="A29" s="67"/>
      <c r="B29" s="67"/>
      <c r="C29" s="67"/>
      <c r="D29" s="67"/>
      <c r="E29" s="67"/>
      <c r="F29" s="67"/>
      <c r="G29" s="67"/>
      <c r="H29" s="67"/>
      <c r="I29" s="67"/>
      <c r="J29" s="67"/>
    </row>
    <row r="30" spans="1:12" x14ac:dyDescent="0.25">
      <c r="A30" s="67"/>
      <c r="B30" s="67"/>
      <c r="C30" s="67"/>
      <c r="D30" s="67"/>
      <c r="E30" s="67"/>
      <c r="F30" s="67"/>
      <c r="G30" s="67"/>
      <c r="H30" s="67"/>
      <c r="I30" s="67"/>
      <c r="J30" s="67"/>
    </row>
    <row r="31" spans="1:12" x14ac:dyDescent="0.25">
      <c r="A31" s="67"/>
      <c r="B31" s="67"/>
      <c r="C31" s="67"/>
      <c r="D31" s="67"/>
      <c r="E31" s="67"/>
      <c r="F31" s="67"/>
      <c r="G31" s="67"/>
      <c r="H31" s="67"/>
      <c r="I31" s="67"/>
      <c r="J31" s="67"/>
    </row>
    <row r="32" spans="1:12" x14ac:dyDescent="0.25">
      <c r="A32" s="67"/>
      <c r="B32" s="67"/>
      <c r="C32" s="67"/>
      <c r="D32" s="67"/>
      <c r="E32" s="67"/>
      <c r="F32" s="67"/>
      <c r="G32" s="67"/>
      <c r="H32" s="67"/>
      <c r="I32" s="67"/>
      <c r="J32" s="67"/>
    </row>
  </sheetData>
  <mergeCells count="10">
    <mergeCell ref="B15:I15"/>
    <mergeCell ref="B16:I16"/>
    <mergeCell ref="A1:I1"/>
    <mergeCell ref="B7:L7"/>
    <mergeCell ref="B9:L9"/>
    <mergeCell ref="A10:L10"/>
    <mergeCell ref="A11:L11"/>
    <mergeCell ref="A13:L13"/>
    <mergeCell ref="A3:L3"/>
    <mergeCell ref="A6:L6"/>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ColWidth="51.28515625" defaultRowHeight="15" x14ac:dyDescent="0.25"/>
  <cols>
    <col min="1" max="1" width="51.28515625" style="30"/>
  </cols>
  <sheetData>
    <row r="1" spans="1:2" ht="19.5" thickBot="1" x14ac:dyDescent="0.3">
      <c r="A1" s="69" t="s">
        <v>6</v>
      </c>
      <c r="B1" s="19"/>
    </row>
    <row r="2" spans="1:2" ht="32.25" thickBot="1" x14ac:dyDescent="0.3">
      <c r="A2" s="74" t="s">
        <v>7</v>
      </c>
      <c r="B2" s="76" t="s">
        <v>34</v>
      </c>
    </row>
    <row r="3" spans="1:2" ht="19.5" thickBot="1" x14ac:dyDescent="0.3">
      <c r="A3" s="69" t="s">
        <v>36</v>
      </c>
      <c r="B3" s="19"/>
    </row>
    <row r="4" spans="1:2" ht="48" thickBot="1" x14ac:dyDescent="0.3">
      <c r="A4" s="71" t="s">
        <v>8</v>
      </c>
      <c r="B4" s="72" t="s">
        <v>32</v>
      </c>
    </row>
    <row r="5" spans="1:2" ht="48" thickBot="1" x14ac:dyDescent="0.3">
      <c r="A5" s="74" t="s">
        <v>9</v>
      </c>
      <c r="B5" s="75" t="s">
        <v>37</v>
      </c>
    </row>
    <row r="6" spans="1:2" ht="19.5" thickBot="1" x14ac:dyDescent="0.3">
      <c r="A6" s="69" t="s">
        <v>10</v>
      </c>
      <c r="B6" s="19"/>
    </row>
    <row r="7" spans="1:2" ht="48" thickBot="1" x14ac:dyDescent="0.3">
      <c r="A7" s="71" t="s">
        <v>31</v>
      </c>
      <c r="B7" s="72" t="s">
        <v>38</v>
      </c>
    </row>
    <row r="8" spans="1:2" ht="48" thickBot="1" x14ac:dyDescent="0.3">
      <c r="A8" s="71" t="s">
        <v>30</v>
      </c>
      <c r="B8" s="73" t="s">
        <v>35</v>
      </c>
    </row>
    <row r="9" spans="1:2" ht="48" thickBot="1" x14ac:dyDescent="0.3">
      <c r="A9" s="71" t="s">
        <v>29</v>
      </c>
      <c r="B9" s="73" t="s">
        <v>23</v>
      </c>
    </row>
    <row r="10" spans="1:2" ht="48" thickBot="1" x14ac:dyDescent="0.3">
      <c r="A10" s="71" t="s">
        <v>28</v>
      </c>
      <c r="B10" s="73" t="s">
        <v>21</v>
      </c>
    </row>
    <row r="11" spans="1:2" ht="19.5" thickBot="1" x14ac:dyDescent="0.3">
      <c r="A11" s="70" t="s">
        <v>11</v>
      </c>
      <c r="B11" s="16"/>
    </row>
    <row r="12" spans="1:2" ht="79.5" thickBot="1" x14ac:dyDescent="0.3">
      <c r="A12" s="71" t="s">
        <v>12</v>
      </c>
      <c r="B12" s="73" t="s">
        <v>39</v>
      </c>
    </row>
    <row r="13" spans="1:2" ht="48" thickBot="1" x14ac:dyDescent="0.3">
      <c r="A13" s="71" t="s">
        <v>13</v>
      </c>
      <c r="B13" s="73" t="s">
        <v>22</v>
      </c>
    </row>
    <row r="14" spans="1:2" ht="63.75" thickBot="1" x14ac:dyDescent="0.3">
      <c r="A14" s="74" t="s">
        <v>14</v>
      </c>
      <c r="B14" s="75" t="s">
        <v>24</v>
      </c>
    </row>
    <row r="15" spans="1:2" ht="19.5" thickBot="1" x14ac:dyDescent="0.3">
      <c r="A15" s="69" t="s">
        <v>15</v>
      </c>
      <c r="B15" s="19"/>
    </row>
    <row r="16" spans="1:2" ht="16.5" thickBot="1" x14ac:dyDescent="0.3">
      <c r="A16" s="71" t="s">
        <v>16</v>
      </c>
      <c r="B16" s="72" t="s">
        <v>113</v>
      </c>
    </row>
    <row r="17" spans="1:2" ht="48" thickBot="1" x14ac:dyDescent="0.3">
      <c r="A17" s="71" t="s">
        <v>17</v>
      </c>
      <c r="B17" s="73" t="s">
        <v>26</v>
      </c>
    </row>
    <row r="18" spans="1:2" ht="32.25" thickBot="1" x14ac:dyDescent="0.3">
      <c r="A18" s="71" t="s">
        <v>18</v>
      </c>
      <c r="B18" s="73" t="s">
        <v>25</v>
      </c>
    </row>
    <row r="19" spans="1:2" ht="48" thickBot="1" x14ac:dyDescent="0.3">
      <c r="A19" s="71" t="s">
        <v>19</v>
      </c>
      <c r="B19" s="73" t="s">
        <v>27</v>
      </c>
    </row>
    <row r="20" spans="1:2" ht="32.25" thickBot="1" x14ac:dyDescent="0.3">
      <c r="A20" s="71" t="s">
        <v>33</v>
      </c>
      <c r="B20" s="7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TCO Worksheet</vt:lpstr>
      <vt:lpstr>Messaging Cost Tool</vt:lpstr>
      <vt:lpstr>Cost Tool Instructions</vt:lpstr>
      <vt:lpstr>Budget Categories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Morio</dc:creator>
  <cp:lastModifiedBy>Matt Morio</cp:lastModifiedBy>
  <cp:lastPrinted>2014-09-22T21:29:02Z</cp:lastPrinted>
  <dcterms:created xsi:type="dcterms:W3CDTF">2014-04-02T17:19:02Z</dcterms:created>
  <dcterms:modified xsi:type="dcterms:W3CDTF">2014-09-22T21:44:25Z</dcterms:modified>
</cp:coreProperties>
</file>