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34660" yWindow="840" windowWidth="25600" windowHeight="16060" tabRatio="500"/>
  </bookViews>
  <sheets>
    <sheet name="trans" sheetId="3" r:id="rId1"/>
  </sheets>
  <definedNames>
    <definedName name="slirv_translations" localSheetId="0">trans!$A$2:$H$119</definedName>
  </definedNames>
  <calcPr calcId="140000"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112" i="3" l="1"/>
  <c r="E111" i="3"/>
  <c r="E117" i="3"/>
  <c r="F112" i="3"/>
  <c r="F111" i="3"/>
  <c r="F117" i="3"/>
  <c r="G112" i="3"/>
  <c r="G111" i="3"/>
  <c r="G117" i="3"/>
  <c r="H112" i="3"/>
  <c r="H111" i="3"/>
  <c r="H117" i="3"/>
  <c r="D117" i="3"/>
  <c r="E13" i="3"/>
  <c r="F13" i="3"/>
  <c r="G13" i="3"/>
  <c r="H13" i="3"/>
  <c r="E65" i="3"/>
  <c r="F65" i="3"/>
  <c r="G65" i="3"/>
  <c r="H65" i="3"/>
  <c r="D65" i="3"/>
  <c r="H118"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<sst xmlns="http://schemas.openxmlformats.org/spreadsheetml/2006/main" count="900" uniqueCount="572">
  <si>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</si>
  <si>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</si>
  <si>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</si>
  <si>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</si>
  <si>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</si>
  <si>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</si>
  <si>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</si>
  <si>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</si>
  <si>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</si>
  <si>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</si>
  <si>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</si>
  <si>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</si>
  <si>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</si>
  <si>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</si>
  <si>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</si>
  <si>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</si>
  <si>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</si>
  <si>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</si>
  <si>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</si>
  <si>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</si>
  <si>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</si>
  <si>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</si>
  <si>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</si>
  <si>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</si>
  <si>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</si>
  <si>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</si>
  <si>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</si>
  <si>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</si>
  <si>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</si>
  <si>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</si>
  <si>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</si>
  <si>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</si>
  <si>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</si>
  <si>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</si>
  <si>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</si>
  <si>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</si>
  <si>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</si>
  <si>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</si>
  <si>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</si>
  <si>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</si>
  <si>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</si>
  <si>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</si>
  <si>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</si>
  <si>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</si>
  <si>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</si>
  <si>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</si>
  <si>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</si>
  <si>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</si>
  <si>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</si>
  <si>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</si>
  <si>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</si>
  <si>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</si>
  <si>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</si>
  <si>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</si>
  <si>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</si>
  <si>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</si>
  <si>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</si>
  <si>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</si>
  <si>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</si>
  <si>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</si>
  <si>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</si>
  <si>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</si>
  <si>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</si>
  <si>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</si>
  <si>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</si>
  <si>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</si>
  <si>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</si>
  <si>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</si>
  <si>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</si>
  <si>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</si>
  <si>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</si>
  <si>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</si>
  <si>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</si>
  <si>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</si>
  <si>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</si>
  <si>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</si>
  <si>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</si>
  <si>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</si>
  <si>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</si>
  <si>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</si>
  <si>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</si>
  <si>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</si>
  <si>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</si>
  <si>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</si>
  <si>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</si>
  <si>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</si>
  <si>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</si>
  <si>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</si>
  <si>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</si>
  <si>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</si>
  <si>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</si>
  <si>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</si>
  <si>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</si>
  <si>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</si>
  <si>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</si>
  <si>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</si>
  <si>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</si>
  <si>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</si>
  <si>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</si>
  <si>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</si>
  <si>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</si>
  <si>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</si>
  <si>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</si>
  <si>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</si>
  <si>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</si>
  <si>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</si>
  <si>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</si>
  <si>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</si>
  <si>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</si>
  <si>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</si>
  <si>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</si>
  <si>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</si>
  <si>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</si>
  <si>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</si>
  <si>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</si>
  <si>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</si>
  <si>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</si>
  <si>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</si>
  <si>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</si>
  <si>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</si>
  <si>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</si>
  <si>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</si>
  <si>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</si>
  <si>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</si>
  <si>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LPTS</t>
  </si>
  <si>
    <t>miscellaneous</t>
  </si>
  <si>
    <t>drug trafficking</t>
  </si>
  <si>
    <t>threat and kidnapping</t>
  </si>
  <si>
    <t>disturbing public peace</t>
  </si>
  <si>
    <t>violent crimes</t>
  </si>
  <si>
    <t>financial crimes</t>
  </si>
  <si>
    <t>security and national defence</t>
  </si>
  <si>
    <t xml:space="preserve">property crimes </t>
  </si>
  <si>
    <t>pedocriminality</t>
  </si>
  <si>
    <t>n/a</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</si>
  <si>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</si>
  <si>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</si>
  <si>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</si>
  <si>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</si>
  <si>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</si>
  <si>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</si>
  <si>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</si>
  <si>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</si>
  <si>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</si>
  <si>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</si>
  <si>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</si>
  <si>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</si>
  <si>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</si>
  <si>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</si>
  <si>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</si>
  <si>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</si>
  <si>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</si>
  <si>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</si>
  <si>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</si>
  <si>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</si>
  <si>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</si>
  <si>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</si>
  <si>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</si>
  <si>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</si>
  <si>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Geldwäscherei, sich bestechen lassen, Kreditkartenmissbrauch</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</si>
  <si>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</si>
  <si>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</si>
  <si>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</si>
  <si>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</si>
  <si>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</si>
  <si>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</si>
  <si>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</si>
  <si>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</si>
  <si>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</si>
  <si>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</si>
  <si>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</si>
  <si>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</si>
  <si>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</si>
  <si>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</si>
  <si>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</si>
  <si>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</si>
  <si>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</si>
  <si>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</si>
  <si>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</si>
  <si>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</si>
  <si>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</si>
  <si>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</si>
  <si>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</si>
  <si>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</si>
  <si>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</si>
  <si>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</si>
  <si>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</si>
  <si>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</si>
  <si>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</si>
  <si>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</si>
  <si>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</si>
  <si>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</si>
  <si>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</si>
  <si>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</si>
  <si>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</si>
  <si>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</si>
  <si>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</si>
  <si>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</si>
  <si>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</si>
  <si>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</si>
  <si>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</si>
  <si>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</si>
  <si>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</si>
  <si>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</si>
  <si>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</si>
  <si>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</si>
  <si>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</si>
  <si>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</si>
  <si>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</si>
  <si>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</si>
  <si>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</si>
  <si>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</si>
  <si>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</si>
  <si>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</si>
  <si>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</si>
  <si>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</si>
  <si>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</si>
  <si>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</si>
  <si>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</si>
  <si>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</si>
  <si>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</si>
  <si>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</si>
  <si>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</si>
  <si>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</si>
  <si>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</si>
  <si>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</si>
  <si>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</si>
  <si>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</si>
  <si>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</si>
  <si>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</si>
  <si>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</si>
  <si>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</si>
  <si>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</si>
  <si>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</si>
  <si>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</si>
  <si>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</si>
  <si>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</si>
  <si>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</si>
  <si>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</si>
  <si>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</si>
  <si>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</si>
  <si>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</si>
  <si>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demandes simples</t>
  </si>
  <si>
    <t>conservation des données</t>
  </si>
  <si>
    <t>ricerca abbonato mobile</t>
  </si>
  <si>
    <t>reati contro la proprietà</t>
  </si>
  <si>
    <t>LSTPT</t>
  </si>
  <si>
    <t>miscellaneo</t>
  </si>
  <si>
    <t>traffico di droga</t>
  </si>
  <si>
    <t>reati finanziari</t>
  </si>
  <si>
    <t>organizzazione criminale</t>
  </si>
  <si>
    <t>terrorismo</t>
  </si>
  <si>
    <t>telefono fisso</t>
  </si>
  <si>
    <t>telefono cellulare</t>
  </si>
  <si>
    <t>nombre de demandes</t>
  </si>
  <si>
    <t>numero di richieste</t>
  </si>
  <si>
    <t>richieste semplici</t>
  </si>
  <si>
    <t>conservazione dei dati</t>
  </si>
  <si>
    <t>Svizra</t>
  </si>
  <si>
    <t>facebook</t>
  </si>
  <si>
    <t>microsoft</t>
  </si>
  <si>
    <t>Facebook</t>
  </si>
  <si>
    <t>Überwachung ohne Strafverfahren, Notsuche</t>
  </si>
  <si>
    <t>requests without criminal proceedings, emergency rescue</t>
  </si>
  <si>
    <t>longtext</t>
  </si>
  <si>
    <t>welcome</t>
  </si>
  <si>
    <t>BA_short</t>
  </si>
  <si>
    <t>Bundesanw.</t>
  </si>
  <si>
    <t>Attorney G.</t>
  </si>
  <si>
    <t>Min. Public</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</si>
  <si>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</si>
  <si>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</si>
  <si>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</si>
  <si>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</si>
  <si>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</si>
  <si>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</si>
  <si>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</si>
  <si>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</si>
  <si>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</si>
  <si>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</si>
  <si>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</si>
  <si>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</si>
  <si>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</si>
  <si>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</si>
  <si>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</si>
  <si>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</si>
  <si>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</si>
  <si>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</si>
  <si>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</si>
  <si>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</si>
  <si>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</si>
  <si>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</si>
  <si>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</si>
  <si>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</si>
  <si>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</si>
  <si>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</si>
  <si>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</si>
  <si>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</si>
  <si>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</si>
  <si>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</si>
  <si>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</si>
  <si>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</si>
  <si>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</si>
  <si>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</si>
  <si>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</si>
  <si>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dumonda administrativ</t>
  </si>
  <si>
    <t>Procura Publica Federala</t>
  </si>
  <si>
    <t>Proc. Publica</t>
  </si>
  <si>
    <t>Swiss Lawful Interception Visualization</t>
  </si>
  <si>
    <t>Vertragskopien oder Rechungskopien</t>
  </si>
  <si>
    <t>contrat, informations de facturation</t>
  </si>
  <si>
    <t>Impressum</t>
  </si>
  <si>
    <t>Imprint</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</si>
  <si>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</si>
  <si>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</si>
  <si>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</si>
  <si>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</si>
  <si>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</si>
  <si>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</si>
  <si>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</si>
  <si>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</si>
  <si>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</si>
  <si>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</si>
  <si>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</si>
  <si>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</si>
  <si>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</si>
  <si>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</si>
  <si>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</si>
  <si>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</si>
  <si>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</si>
  <si>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</si>
  <si>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</si>
  <si>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</si>
  <si>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</si>
  <si>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</si>
  <si>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</si>
  <si>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</si>
  <si>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</si>
  <si>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</si>
  <si>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</si>
  <si>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</si>
  <si>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</si>
  <si>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</si>
  <si>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</si>
  <si>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</si>
  <si>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</si>
  <si>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</si>
  <si>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</si>
  <si>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</si>
  <si>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</si>
  <si>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</si>
  <si>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</si>
  <si>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</si>
  <si>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</si>
  <si>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</si>
  <si>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</si>
  <si>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</si>
  <si>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delicts sexual</t>
  </si>
  <si>
    <t>Gravi crimini sono evidenziati, in quanto questi sono ripetutamente cresciuti nel sostenere per la sorveglianza.</t>
  </si>
  <si>
    <t>A mobile subscriber scan,  radiocell-inquiry or dragnet. All mobile phones registered in a certain area</t>
  </si>
  <si>
    <t>Emergency rescue is used for search and rescue of missing or absconded.</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</si>
  <si>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</si>
  <si>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</si>
  <si>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</si>
  <si>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</si>
  <si>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</si>
  <si>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</si>
  <si>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</si>
  <si>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</si>
  <si>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</si>
  <si>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</si>
  <si>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</si>
  <si>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</si>
  <si>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</si>
  <si>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</si>
  <si>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</si>
  <si>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</si>
  <si>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</si>
  <si>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</si>
  <si>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</si>
  <si>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</si>
  <si>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</si>
  <si>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</si>
  <si>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</si>
  <si>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</si>
  <si>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</si>
  <si>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</si>
  <si>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</si>
  <si>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</si>
  <si>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</si>
  <si>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</si>
  <si>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</si>
  <si>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</si>
  <si>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Swiss Lawful Interception Report 2015</t>
  </si>
  <si>
    <t>Menschen anwerben, anbieten, vermitteln oder beherbergen durch Anwendung unerlaubter Mittel wie Täuschung, Drohung oder Nötigung zum Zwecke der Ausbeutung.</t>
  </si>
  <si>
    <t>Normale Telefonüberwachung</t>
  </si>
  <si>
    <t>Geldwäscherei bedeutet, die Ermittlung der Herkunft, die Auffindung oder die Einziehung von Vermögenswerten zu vereiteln.</t>
  </si>
  <si>
    <t>Microsoft/Skype Accounts (Skype, Hotmail, Outlook, XBOX etc.)</t>
  </si>
  <si>
    <t>Microsoft &amp; Skype</t>
  </si>
  <si>
    <t>nur_deutsch</t>
  </si>
  <si>
    <t>Antennensuchlauf auch Funkzellenabfrage oder Rasterfahndung genannt, erfasst alle Mobiltelefone in einem Gebiet.</t>
  </si>
  <si>
    <t>Notsuche, zur Suche und Rettung von vermissten oder flüchtigen Personen.</t>
  </si>
  <si>
    <t>Tradimento, la distribuzione delle malattie umane, abuso di autorità, di spionaggio</t>
  </si>
  <si>
    <t>Money laundering means to thwart the identification of the origin, the discovery or the confiscation of assets.</t>
  </si>
  <si>
    <t>Facebook accounts. This list of Facebook data points to the perimeter.</t>
  </si>
  <si>
    <t>Account Facebook. Questo elenco di Facebook punti dati al perimetro.</t>
  </si>
  <si>
    <t>Regular phone surveillance</t>
  </si>
  <si>
    <t>Visualisierung zur staatlichen Überwachung in der Schweiz</t>
  </si>
  <si>
    <t>Schwere Straftaten sind als Delikte hervorgehoben, da diese immer wieder ins Feld geführt werden, um Überwachung zu rechtfertigen.</t>
  </si>
  <si>
    <t>fullscreen</t>
  </si>
  <si>
    <t>in den Vollbildmodus wechseln</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</si>
  <si>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</si>
  <si>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</si>
  <si>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</si>
  <si>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</si>
  <si>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</si>
  <si>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</si>
  <si>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</si>
  <si>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</si>
  <si>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</si>
  <si>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</si>
  <si>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</si>
  <si>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</si>
  <si>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</si>
  <si>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</si>
  <si>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</si>
  <si>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</si>
  <si>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</si>
  <si>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</si>
  <si>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</si>
  <si>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</si>
  <si>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</si>
  <si>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</si>
  <si>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</si>
  <si>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</si>
  <si>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tradiment da la patria, desarar malsongas humanas, abus d'uffezi,
servetsch d'infurmaziun scumando</t>
  </si>
  <si>
    <t>Visualisaziun digl Spiunadi digl Stadi an Svizzra</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</si>
  <si>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</si>
  <si>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</si>
  <si>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</si>
  <si>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</si>
  <si>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</si>
  <si>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</si>
  <si>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</si>
  <si>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</si>
  <si>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</si>
  <si>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</si>
  <si>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</si>
  <si>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</si>
  <si>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</si>
  <si>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</si>
  <si>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</si>
  <si>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</si>
  <si>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</si>
  <si>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</si>
  <si>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</si>
  <si>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</si>
  <si>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</si>
  <si>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</si>
  <si>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</si>
  <si>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</si>
  <si>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</si>
  <si>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</si>
  <si>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</si>
  <si>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</si>
  <si>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</si>
  <si>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</si>
  <si>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</si>
  <si>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</si>
  <si>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</si>
  <si>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</si>
  <si>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</si>
  <si>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</si>
  <si>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</si>
  <si>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</si>
  <si>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</si>
  <si>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</si>
  <si>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</si>
  <si>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</si>
  <si>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</si>
  <si>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</si>
  <si>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</si>
  <si>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</si>
  <si>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</si>
  <si>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</si>
  <si>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</si>
  <si>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</si>
  <si>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</si>
  <si>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</si>
  <si>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</si>
  <si>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</si>
  <si>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</si>
  <si>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Visualisazzione della sorveglianza governativa in Svizzera</t>
  </si>
  <si>
    <t>Note legali</t>
  </si>
  <si>
    <t>n.d.</t>
  </si>
  <si>
    <t>Reati meno gravi</t>
  </si>
  <si>
    <t>Min. pubblico</t>
  </si>
  <si>
    <t>minacca e sequestro di persona</t>
  </si>
  <si>
    <t>reati violenti</t>
  </si>
  <si>
    <t>pertubazione della pace pubblica</t>
  </si>
  <si>
    <t>reati sessuali</t>
  </si>
  <si>
    <t>diffesa dello stato e nazionale</t>
  </si>
  <si>
    <t>sorveglianza senza un procedimento penale, ricerca di emergenza</t>
  </si>
  <si>
    <t>riciclaggio di denaro, lasciarsi corrempere, frodi con carta di credito</t>
  </si>
  <si>
    <t>Lesioni personali, omicidio, assassinio, rappresentazione di atti di cruda violenza</t>
  </si>
  <si>
    <t>pertubazione della pace pubblica, dimostrazioni, organizzazione criminosa, messa in pericolo con arme</t>
  </si>
  <si>
    <t>coazione sessuale, violenza carnale, prostituzione illegale, pornografia</t>
  </si>
  <si>
    <t>riciclaggio di denaro</t>
  </si>
  <si>
    <t>tratta di persone</t>
  </si>
  <si>
    <t>spionaggio</t>
  </si>
  <si>
    <t>pedocriminalità</t>
  </si>
  <si>
    <t>Il riciclaggio di denaro significa contrastare l'identificazione dell'origine, il ritrovamento o la confisca dei beni.</t>
  </si>
  <si>
    <t>Reclutare persone, offrire, mediare o albergare con misure non autorizzati, come inganno, minaccia o coercizione a scopo di sfruttamento.</t>
  </si>
  <si>
    <t>spionaggio politico o economico</t>
  </si>
  <si>
    <t>abusi sessuali sui minori, pornografia minorile</t>
  </si>
  <si>
    <t>pertubazione della sicurezza pubblica, finanziamento del terrorismo</t>
  </si>
  <si>
    <t>richieste amministrative</t>
  </si>
  <si>
    <t>copie dei contratti o copie delle fatture</t>
  </si>
  <si>
    <t>a chi appartiene un certo numero di telefono o un indirizzo IP specifico in un determinato momento.</t>
  </si>
  <si>
    <t>conservazione dei dati degli ultimi sei mesi.</t>
  </si>
  <si>
    <t>Microsoft/Skype Accounts (Skype, Hotmail, Outlook, XBOX ecc.)</t>
  </si>
  <si>
    <t>sorveglianza regulare del telefono</t>
  </si>
  <si>
    <t>ricerca di emergenza</t>
  </si>
  <si>
    <t>Una ricerca per zona di copertura dell'antenna registra tutti i cellulari in una zona particolare.</t>
  </si>
  <si>
    <t>Ricerca di emergenza, utilizzato per la ricerca e il salvataggio di persone mancanti o fuggiti.</t>
  </si>
  <si>
    <t>La Società Digitale svizzera pubblica annualmente il rapporto „Swiss Lawful Interception Report“ sui cantoni della Svizzera. Questa visualizzazione completa il rapporto interattivamente e mostra in dettaglio come vanno sorvegliati le persone nei cantoni. Scoprete per quali crimini stanno limitando le vostre diritti fondamentali. &lt;br&gt;&lt;br&gt;I dati di queste statistiche includono soltanto misure di sorveglianza in conformità con il codice di procedura penale. Chi sono anche misure che includono cacciatori IMSI, trojan statali o la sorveglianza del servizio delle attività informative.</t>
  </si>
  <si>
    <t>In aggiunta a questa visualizzazione della sorveglianza la Società Digitale pubblica un rapporto annuale, che prende in esame le statistiche di misure di sorveglianza più dettagliato. Il rapporto „Swiss Lawful Interception Report“ può essere scaricato qui.</t>
  </si>
  <si>
    <t>People recruit, offer, give or host application by unauthorized agents such as deception, threat or coercion for the purpose of exploitation.</t>
  </si>
  <si>
    <t>https://www.digitale-gesellschaft.ch/uploads/2015/03/SLIR_2015.pdf</t>
  </si>
  <si>
    <t>Visualisation on Lawful Interception in Switzerland</t>
  </si>
  <si>
    <t>switch to full screen</t>
  </si>
  <si>
    <t>sex crimes</t>
  </si>
  <si>
    <t>Money laundering,accepting bribes,credit card fraud</t>
  </si>
  <si>
    <t>Assault, murder, homicide, manslaughter,depiction of violence</t>
  </si>
  <si>
    <t>disturbance of public peace</t>
  </si>
  <si>
    <t>Treason,spreading of human diseases, misuse of authority, espionage</t>
  </si>
  <si>
    <t>Serious crimes are highlighted, because those are repeatedly brought up in arguments for surveillance.</t>
  </si>
  <si>
    <t>contract and billing details</t>
  </si>
  <si>
    <t>basic information, ex. who used a certrain cell number or who used an IP adress at a certain time</t>
  </si>
  <si>
    <t>postal service</t>
  </si>
  <si>
    <r>
      <t>The Digital Society Switzerland annually publishes the Swiss Lawful Interception Report on the cantons of Switzerland. This Visualization complements the report interactively and shows in detail</t>
    </r>
    <r>
      <rPr>
        <strike/>
        <sz val="12"/>
        <color rgb="FFC5000B"/>
        <rFont val="Calibri"/>
        <family val="2"/>
        <charset val="1"/>
      </rPr>
      <t>,</t>
    </r>
    <r>
      <rPr>
        <sz val="12"/>
        <color theme="1"/>
        <rFont val="Calibri"/>
        <family val="2"/>
        <scheme val="minor"/>
      </rPr>
      <t xml:space="preserve">how many people are affected in the cantons. Find out what crimes are limiting your basic liberties. &lt;br&gt;&lt;br&gt;Data in these statistics only include surveillance measures in accordance with the Criminal Procedure Code. Except </t>
    </r>
    <r>
      <rPr>
        <sz val="12"/>
        <color rgb="FFC5000B"/>
        <rFont val="Calibri"/>
        <family val="2"/>
        <charset val="1"/>
      </rPr>
      <t xml:space="preserve">are </t>
    </r>
    <r>
      <rPr>
        <sz val="12"/>
        <color theme="1"/>
        <rFont val="Calibri"/>
        <family val="2"/>
        <scheme val="minor"/>
      </rPr>
      <t>operations of IMSI catchers, government</t>
    </r>
    <r>
      <rPr>
        <sz val="12"/>
        <color rgb="FFC5000B"/>
        <rFont val="Calibri"/>
        <family val="2"/>
        <charset val="1"/>
      </rPr>
      <t xml:space="preserve">-issued </t>
    </r>
    <r>
      <rPr>
        <sz val="12"/>
        <color theme="1"/>
        <rFont val="Calibri"/>
        <family val="2"/>
        <scheme val="minor"/>
      </rPr>
      <t>trojans or surveillance of intelligence agencies.</t>
    </r>
  </si>
  <si>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</si>
  <si>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The Digital Society is an open network of parties interested in internetpolitics. Consists of approximately 50 individuals and 15 groups. These include fundamental rights organizations, political parties, artist collectives, network service operators and other groups who are committed to a the critical civil society.&lt;br&gt;&lt;br&gt;For more information on Internet policy topics visit our blog: &lt;a href='https://www.digitale-gesellschaft.ch'&gt;https://www.digitale-gesellschaft.ch&lt;/a&gt;</t>
  </si>
  <si>
    <t>La Società Digitale è una fusione aperta per tutti interessati in materie di reti. L'alleanza consiste di circa 50 persone e 15 gruppi.  Esse comprendeno organizzazioni di base per i diritti fondamentali, collettivi di artisti, fornitori di servizi internet e altri gruppi che si sentono obbligati alla società civile digitale critica . &lt;br&gt;&lt;br&gt;Piu informazioni su argomenti in materie di reti si possono trovare nel blog: &lt;a href='https://www.digitale-gesellschaft.ch'&gt;https://www.digitale-gesellschaft.ch&lt;/a&gt;</t>
  </si>
  <si>
    <t>Expensas</t>
  </si>
  <si>
    <t>Telefongespräche werden abgehört, Mobiltelefone geortet</t>
  </si>
  <si>
    <t>Überwachung in Echtzeit</t>
  </si>
  <si>
    <t>listen to cellphone calls, track cellphone</t>
  </si>
  <si>
    <t>Monitoring in real time</t>
  </si>
  <si>
    <t>écoute téléphonique, localisation de téléphones mobiles</t>
  </si>
  <si>
    <t>Surveillance en temps réel</t>
  </si>
  <si>
    <t>Intercettazione delle telefonate, localizzazione dei cellulari</t>
  </si>
  <si>
    <t>Sorveglianza in tempo reale</t>
  </si>
  <si>
    <t>discurs da telefon vegnian spiunos, localisar en telefon mobil</t>
  </si>
  <si>
    <t>Surveglianza en temp real</t>
  </si>
  <si>
    <t>Wem gehört eine eine bestimmte Telefonnummer oder eine bestimmte IP-Adresse zu einer bestimmten Zeit.</t>
  </si>
  <si>
    <t>Metadaten der letzten sechs Monate. Wer hat wann mit wem kommuniziert.</t>
  </si>
  <si>
    <t>&lt;br&gt;&lt;br&gt;&lt;strong&gt;avaliable only in German&lt;/strong&gt;</t>
  </si>
  <si>
    <t>&lt;br&gt;&lt;br&gt;&lt;strong&gt;disponible uniquement en allemand&lt;/strong&gt;</t>
  </si>
  <si>
    <t>&lt;br&gt;&lt;br&gt;&lt;strong&gt;disponibile solo in tedesco&lt;/strong&gt;</t>
  </si>
  <si>
    <t>&lt;br&gt;&lt;br&gt;&lt;strong&gt;Exclusivamain disponibel en tudestg&lt;/strong&gt;</t>
  </si>
  <si>
    <t>Neben dieser Visualisierung der Überwachungmassnahmen publiziert die Digitale Gesellschaft jährlich einen detailierten Report, der die Statistiken der Überwachungsmassnahmen noch genauer beleuchtet. Der Report kann hier heruntergeladen werden.</t>
  </si>
  <si>
    <t>Strukturierte Gruppe, welche sich mittels Gewaltverbrechen oder sich durch verbrecherische Mittel um Einkünfte bereichert.</t>
  </si>
  <si>
    <t>Structured group enriched by violence or by criminal means income.</t>
  </si>
  <si>
    <t>Groupe structuré enrichi par la violence ou par les revenus d'activités criminelles</t>
  </si>
  <si>
    <t>Gruppo strutturato arricchito con la violenza o con mezzi criminali.</t>
  </si>
  <si>
    <t>Gruppas structuradas, che sa enritgeschan cun crims da violenza ni oter metels criminals .</t>
  </si>
  <si>
    <t>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&lt;br&gt;&lt;br&gt;Ulteriuras informatziuns sur da temas dalla politica da reits per la informatica chattez en igl blog : &lt;a href='https://www.digitale-gesellschaft.ch'&gt;https://www.digitale-gesellschaft.ch&lt;/a&gt;</t>
  </si>
  <si>
    <t>Société numérique Suisse publie annuellement un rapport sur la situation de l'interception légale en Suisse. Cette page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</si>
  <si>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En plus de cette visualisation de la surveillance. La Société numérique publie un rapport annuel, qui examine les statistiques de surveillance plus en détail. Le Swiss Lawful Interception Report peut être téléchargé ici.</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</si>
  <si>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&lt;br&gt;&lt;br&gt;Dans la même ligne, des sujets de politique des réseaux sont développés dans le blog: &lt;a href='https://www.digitale-gesellschaft.ch'&gt;https://www.digitale-gesellschaft.ch&lt;/a&gt;</t>
  </si>
  <si>
    <t>Costs resultos per masiras da sivigilaziun an CHF</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</si>
</sst>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sz val="12"/>
      <color rgb="FFC5000B"/>
      <name val="Calibri"/>
      <family val="2"/>
      <charset val="1"/>
    </font>
    <font>
      <strike/>
      <sz val="12"/>
      <color rgb="FFC5000B"/>
      <name val="Calibri"/>
      <family val="2"/>
      <charset val="1"/>
    </font>
  </fonts>
  <fills count="2">
    <fill>
      <patternFill patternType="none"/>
    </fill>
    <fill>
      <patternFill patternType="gray125"/>
    </fill>
  </fills>
  <borders count="1">
    <border>
      <left/>
      <right/>
      <top/>
      <bottom/>
      <diagonal/>
    </border>
  </borders>
  <cellStyleXfs count="29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293">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5" builtinId="9" hidden="1"/>
    <cellStyle name="Besuchter Link" xfId="276" builtinId="9" hidden="1"/>
    <cellStyle name="Besuchter Link" xfId="277" builtinId="9" hidden="1"/>
    <cellStyle name="Besuchter Link" xfId="278" builtinId="9" hidden="1"/>
    <cellStyle name="Besuchter Link" xfId="280" builtinId="9" hidden="1"/>
    <cellStyle name="Besuchter Link" xfId="282" builtinId="9" hidden="1"/>
    <cellStyle name="Besuchter Link" xfId="283" builtinId="9" hidden="1"/>
    <cellStyle name="Besuchter Link" xfId="284" builtinId="9" hidden="1"/>
    <cellStyle name="Besuchter Link" xfId="285" builtinId="9" hidden="1"/>
    <cellStyle name="Besuchter Link" xfId="286" builtinId="9" hidden="1"/>
    <cellStyle name="Besuchter Link" xfId="288" builtinId="9" hidden="1"/>
    <cellStyle name="Besuchter Link" xfId="290" builtinId="9" hidden="1"/>
    <cellStyle name="Besuchter Link" xfId="292"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9" builtinId="8" hidden="1"/>
    <cellStyle name="Link" xfId="281" builtinId="8" hidden="1"/>
    <cellStyle name="Link" xfId="287" builtinId="8" hidden="1"/>
    <cellStyle name="Link" xfId="289" builtinId="8" hidden="1"/>
    <cellStyle name="Link" xfId="291" builtinId="8" hidden="1"/>
    <cellStyle name="Standard" xfId="0" builtinId="0"/>
  </cellStyles>
  <dxfs count="9">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justifyLastLine="0" shrinkToFit="0"/>
    </dxf>
    <dxf>
      <alignment horizontal="general" vertical="top" textRotation="0" justifyLastLine="0" shrinkToFit="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I119" totalsRowShown="0" headerRowDxfId="8">
  <autoFilter ref="A1:I119">
    <filterColumn colId="8">
      <filters blank="1"/>
    </filterColumn>
  </autoFilter>
  <tableColumns count="9">
    <tableColumn id="1" name="group" dataDxfId="7"/>
    <tableColumn id="2" name="typ" dataDxfId="6"/>
    <tableColumn id="3" name="detail" dataDxfId="5"/>
    <tableColumn id="4" name="de" dataDxfId="4"/>
    <tableColumn id="5" name="en" dataDxfId="3"/>
    <tableColumn id="6" name="fr" dataDxfId="2"/>
    <tableColumn id="7" name="it" dataDxfId="1"/>
    <tableColumn id="8" name="rm" dataDxfId="0"/>
    <tableColumn id="10" name="notEXport"/>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
  <sheetViews>
    <sheetView tabSelected="1" topLeftCell="B1" workbookViewId="0">
      <selection activeCell="E125" sqref="E125"/>
    </sheetView>
  </sheetViews>
  <sheetFormatPr baseColWidth="10" defaultRowHeight="15" x14ac:dyDescent="0"/>
  <cols>
    <col min="1" max="1" width="16.33203125" style="2" bestFit="1" customWidth="1"/>
    <col min="2" max="2" width="9" style="2" customWidth="1"/>
    <col min="3" max="3" width="16.1640625" style="1" bestFit="1" customWidth="1"/>
    <col min="4" max="8" width="32.33203125" style="1" customWidth="1"/>
    <col min="9" max="9" width="10.83203125" customWidth="1"/>
  </cols>
  <sheetData>
    <row r="1" spans="1:9">
      <c r="A1" s="2" t="s">
        <v>54</v>
      </c>
      <c r="B1" s="2" t="s">
        <v>0</v>
      </c>
      <c r="C1" s="1" t="s">
        <v>53</v>
      </c>
      <c r="D1" s="1" t="s">
        <v>1</v>
      </c>
      <c r="E1" s="1" t="s">
        <v>121</v>
      </c>
      <c r="F1" s="1" t="s">
        <v>162</v>
      </c>
      <c r="G1" s="1" t="s">
        <v>163</v>
      </c>
      <c r="H1" s="1" t="s">
        <v>164</v>
      </c>
      <c r="I1" s="1" t="s">
        <v>383</v>
      </c>
    </row>
    <row r="2" spans="1:9">
      <c r="A2" s="2" t="s">
        <v>165</v>
      </c>
      <c r="B2" s="2" t="s">
        <v>55</v>
      </c>
      <c r="C2" s="1" t="s">
        <v>171</v>
      </c>
      <c r="D2" s="1" t="s">
        <v>166</v>
      </c>
      <c r="E2" s="1" t="str">
        <f>Tabelle2[[#This Row],[de]]</f>
        <v>Deutsch</v>
      </c>
      <c r="F2" s="1" t="str">
        <f>Tabelle2[[#This Row],[en]]</f>
        <v>Deutsch</v>
      </c>
      <c r="G2" s="1" t="str">
        <f>Tabelle2[[#This Row],[fr]]</f>
        <v>Deutsch</v>
      </c>
      <c r="H2" s="1" t="str">
        <f>Tabelle2[[#This Row],[it]]</f>
        <v>Deutsch</v>
      </c>
    </row>
    <row r="3" spans="1:9">
      <c r="A3" s="2" t="s">
        <v>165</v>
      </c>
      <c r="B3" s="2" t="s">
        <v>55</v>
      </c>
      <c r="C3" s="1" t="s">
        <v>172</v>
      </c>
      <c r="D3" s="1" t="s">
        <v>167</v>
      </c>
      <c r="E3" s="1" t="str">
        <f>Tabelle2[[#This Row],[de]]</f>
        <v>English</v>
      </c>
      <c r="F3" s="1" t="str">
        <f>Tabelle2[[#This Row],[en]]</f>
        <v>English</v>
      </c>
      <c r="G3" s="1" t="str">
        <f>Tabelle2[[#This Row],[fr]]</f>
        <v>English</v>
      </c>
      <c r="H3" s="1" t="str">
        <f>Tabelle2[[#This Row],[it]]</f>
        <v>English</v>
      </c>
    </row>
    <row r="4" spans="1:9">
      <c r="A4" s="2" t="s">
        <v>165</v>
      </c>
      <c r="B4" s="2" t="s">
        <v>55</v>
      </c>
      <c r="C4" s="1" t="s">
        <v>6</v>
      </c>
      <c r="D4" s="1" t="s">
        <v>168</v>
      </c>
      <c r="E4" s="1" t="str">
        <f>Tabelle2[[#This Row],[de]]</f>
        <v>Français</v>
      </c>
      <c r="F4" s="1" t="str">
        <f>Tabelle2[[#This Row],[en]]</f>
        <v>Français</v>
      </c>
      <c r="G4" s="1" t="str">
        <f>Tabelle2[[#This Row],[fr]]</f>
        <v>Français</v>
      </c>
      <c r="H4" s="1" t="str">
        <f>Tabelle2[[#This Row],[it]]</f>
        <v>Français</v>
      </c>
    </row>
    <row r="5" spans="1:9">
      <c r="A5" s="2" t="s">
        <v>165</v>
      </c>
      <c r="B5" s="2" t="s">
        <v>55</v>
      </c>
      <c r="C5" s="1" t="s">
        <v>173</v>
      </c>
      <c r="D5" s="1" t="s">
        <v>169</v>
      </c>
      <c r="E5" s="1" t="str">
        <f>Tabelle2[[#This Row],[de]]</f>
        <v>Italiano</v>
      </c>
      <c r="F5" s="1" t="str">
        <f>Tabelle2[[#This Row],[en]]</f>
        <v>Italiano</v>
      </c>
      <c r="G5" s="1" t="str">
        <f>Tabelle2[[#This Row],[fr]]</f>
        <v>Italiano</v>
      </c>
      <c r="H5" s="1" t="str">
        <f>Tabelle2[[#This Row],[it]]</f>
        <v>Italiano</v>
      </c>
    </row>
    <row r="6" spans="1:9">
      <c r="A6" s="2" t="s">
        <v>165</v>
      </c>
      <c r="B6" s="2" t="s">
        <v>55</v>
      </c>
      <c r="C6" s="1" t="s">
        <v>174</v>
      </c>
      <c r="D6" s="1" t="s">
        <v>170</v>
      </c>
      <c r="E6" s="1" t="str">
        <f>Tabelle2[[#This Row],[de]]</f>
        <v>Rumantsch</v>
      </c>
      <c r="F6" s="1" t="str">
        <f>Tabelle2[[#This Row],[en]]</f>
        <v>Rumantsch</v>
      </c>
      <c r="G6" s="1" t="str">
        <f>Tabelle2[[#This Row],[fr]]</f>
        <v>Rumantsch</v>
      </c>
      <c r="H6" s="1" t="str">
        <f>Tabelle2[[#This Row],[it]]</f>
        <v>Rumantsch</v>
      </c>
    </row>
    <row r="7" spans="1:9">
      <c r="A7" s="2" t="s">
        <v>107</v>
      </c>
      <c r="B7" s="2" t="s">
        <v>55</v>
      </c>
      <c r="C7" s="1" t="s">
        <v>72</v>
      </c>
      <c r="D7" s="1" t="s">
        <v>149</v>
      </c>
      <c r="E7" s="1" t="s">
        <v>331</v>
      </c>
      <c r="F7" s="1" t="s">
        <v>442</v>
      </c>
      <c r="G7" s="1" t="s">
        <v>332</v>
      </c>
      <c r="H7" s="1" t="s">
        <v>413</v>
      </c>
    </row>
    <row r="8" spans="1:9">
      <c r="A8" s="2" t="s">
        <v>107</v>
      </c>
      <c r="B8" s="2" t="s">
        <v>55</v>
      </c>
      <c r="C8" s="1" t="s">
        <v>109</v>
      </c>
      <c r="D8" s="1" t="s">
        <v>354</v>
      </c>
      <c r="E8" s="1" t="s">
        <v>353</v>
      </c>
      <c r="F8" s="1" t="s">
        <v>352</v>
      </c>
      <c r="G8" s="1" t="s">
        <v>351</v>
      </c>
      <c r="H8" s="1" t="s">
        <v>350</v>
      </c>
    </row>
    <row r="9" spans="1:9" ht="30">
      <c r="A9" s="2" t="s">
        <v>107</v>
      </c>
      <c r="B9" s="2" t="s">
        <v>55</v>
      </c>
      <c r="C9" s="1" t="s">
        <v>108</v>
      </c>
      <c r="D9" s="1" t="s">
        <v>407</v>
      </c>
      <c r="E9" s="1" t="s">
        <v>529</v>
      </c>
      <c r="F9" s="1" t="s">
        <v>308</v>
      </c>
      <c r="G9" s="1" t="s">
        <v>492</v>
      </c>
      <c r="H9" s="1" t="s">
        <v>436</v>
      </c>
    </row>
    <row r="10" spans="1:9">
      <c r="A10" s="2" t="s">
        <v>107</v>
      </c>
      <c r="B10" s="2" t="s">
        <v>55</v>
      </c>
      <c r="C10" s="1" t="s">
        <v>91</v>
      </c>
      <c r="D10" s="1" t="s">
        <v>113</v>
      </c>
      <c r="E10" s="1" t="s">
        <v>278</v>
      </c>
      <c r="F10" s="1" t="s">
        <v>443</v>
      </c>
      <c r="G10" s="1" t="s">
        <v>313</v>
      </c>
      <c r="H10" s="1" t="s">
        <v>414</v>
      </c>
    </row>
    <row r="11" spans="1:9">
      <c r="A11" s="2" t="s">
        <v>107</v>
      </c>
      <c r="B11" s="2" t="s">
        <v>55</v>
      </c>
      <c r="C11" s="1" t="s">
        <v>63</v>
      </c>
      <c r="D11" s="1" t="s">
        <v>112</v>
      </c>
      <c r="E11" s="1" t="s">
        <v>276</v>
      </c>
      <c r="F11" s="1" t="s">
        <v>112</v>
      </c>
      <c r="G11" s="1" t="s">
        <v>314</v>
      </c>
      <c r="H11" s="1" t="s">
        <v>314</v>
      </c>
    </row>
    <row r="12" spans="1:9">
      <c r="A12" s="2" t="s">
        <v>107</v>
      </c>
      <c r="B12" s="2" t="s">
        <v>55</v>
      </c>
      <c r="C12" s="1" t="s">
        <v>0</v>
      </c>
      <c r="D12" s="1" t="s">
        <v>111</v>
      </c>
      <c r="E12" s="1" t="s">
        <v>277</v>
      </c>
      <c r="F12" s="1" t="s">
        <v>444</v>
      </c>
      <c r="G12" s="1" t="s">
        <v>316</v>
      </c>
      <c r="H12" s="1" t="s">
        <v>317</v>
      </c>
    </row>
    <row r="13" spans="1:9">
      <c r="A13" s="2" t="s">
        <v>107</v>
      </c>
      <c r="B13" s="2" t="s">
        <v>55</v>
      </c>
      <c r="C13" s="1" t="s">
        <v>270</v>
      </c>
      <c r="D13" s="1" t="s">
        <v>393</v>
      </c>
      <c r="E13" s="1" t="str">
        <f>Tabelle2[[#This Row],[de]]</f>
        <v>Swiss Lawful Interception Report 2015</v>
      </c>
      <c r="F13" s="1" t="str">
        <f>Tabelle2[[#This Row],[en]]</f>
        <v>Swiss Lawful Interception Report 2015</v>
      </c>
      <c r="G13" s="1" t="str">
        <f>Tabelle2[[#This Row],[fr]]</f>
        <v>Swiss Lawful Interception Report 2015</v>
      </c>
      <c r="H13" s="1" t="str">
        <f>Tabelle2[[#This Row],[it]]</f>
        <v>Swiss Lawful Interception Report 2015</v>
      </c>
    </row>
    <row r="14" spans="1:9">
      <c r="A14" s="2" t="s">
        <v>107</v>
      </c>
      <c r="B14" s="2" t="s">
        <v>55</v>
      </c>
      <c r="C14" s="1" t="s">
        <v>271</v>
      </c>
      <c r="D14" s="1" t="s">
        <v>311</v>
      </c>
      <c r="E14" s="1" t="s">
        <v>312</v>
      </c>
      <c r="F14" s="1" t="s">
        <v>311</v>
      </c>
      <c r="G14" s="1" t="s">
        <v>493</v>
      </c>
      <c r="H14" s="1" t="s">
        <v>311</v>
      </c>
    </row>
    <row r="15" spans="1:9">
      <c r="A15" s="2" t="s">
        <v>107</v>
      </c>
      <c r="B15" s="2" t="s">
        <v>55</v>
      </c>
      <c r="C15" s="1" t="s">
        <v>333</v>
      </c>
      <c r="D15" s="1" t="s">
        <v>342</v>
      </c>
      <c r="E15" s="1" t="s">
        <v>343</v>
      </c>
      <c r="F15" s="1" t="s">
        <v>344</v>
      </c>
      <c r="G15" s="1" t="s">
        <v>345</v>
      </c>
      <c r="H15" s="1" t="s">
        <v>346</v>
      </c>
    </row>
    <row r="16" spans="1:9">
      <c r="A16" s="2" t="s">
        <v>55</v>
      </c>
      <c r="B16" s="2" t="s">
        <v>55</v>
      </c>
      <c r="C16" s="1" t="s">
        <v>115</v>
      </c>
      <c r="D16" s="1" t="s">
        <v>114</v>
      </c>
      <c r="E16" s="1" t="s">
        <v>279</v>
      </c>
      <c r="F16" s="1" t="s">
        <v>254</v>
      </c>
      <c r="G16" s="1" t="s">
        <v>255</v>
      </c>
      <c r="H16" s="1" t="s">
        <v>386</v>
      </c>
    </row>
    <row r="17" spans="1:9">
      <c r="A17" s="2" t="s">
        <v>55</v>
      </c>
      <c r="B17" s="2" t="s">
        <v>55</v>
      </c>
      <c r="C17" s="1" t="s">
        <v>105</v>
      </c>
      <c r="D17" s="1" t="s">
        <v>106</v>
      </c>
      <c r="E17" s="1" t="s">
        <v>134</v>
      </c>
      <c r="F17" s="1" t="s">
        <v>241</v>
      </c>
      <c r="G17" s="1" t="s">
        <v>494</v>
      </c>
      <c r="H17" s="1" t="s">
        <v>275</v>
      </c>
    </row>
    <row r="18" spans="1:9">
      <c r="A18" s="2" t="s">
        <v>55</v>
      </c>
      <c r="B18" s="2" t="s">
        <v>55</v>
      </c>
      <c r="C18" s="1" t="s">
        <v>347</v>
      </c>
      <c r="D18" s="1" t="s">
        <v>348</v>
      </c>
      <c r="E18" s="1" t="s">
        <v>348</v>
      </c>
      <c r="F18" s="1" t="s">
        <v>347</v>
      </c>
      <c r="G18" s="1" t="s">
        <v>349</v>
      </c>
      <c r="H18" s="1" t="s">
        <v>347</v>
      </c>
    </row>
    <row r="19" spans="1:9" ht="30">
      <c r="A19" s="2" t="s">
        <v>55</v>
      </c>
      <c r="B19" s="2" t="s">
        <v>55</v>
      </c>
      <c r="C19" s="1" t="s">
        <v>409</v>
      </c>
      <c r="D19" s="1" t="s">
        <v>410</v>
      </c>
      <c r="E19" s="1" t="s">
        <v>530</v>
      </c>
      <c r="F19" s="1" t="s">
        <v>411</v>
      </c>
      <c r="G19" s="1" t="s">
        <v>412</v>
      </c>
      <c r="H19" s="1" t="s">
        <v>474</v>
      </c>
    </row>
    <row r="20" spans="1:9" hidden="1">
      <c r="A20" s="2" t="s">
        <v>55</v>
      </c>
      <c r="B20" s="2" t="s">
        <v>55</v>
      </c>
      <c r="C20" s="1" t="s">
        <v>341</v>
      </c>
      <c r="D20" s="1" t="s">
        <v>336</v>
      </c>
      <c r="E20" s="1" t="s">
        <v>337</v>
      </c>
      <c r="F20" s="1" t="s">
        <v>338</v>
      </c>
      <c r="G20" s="1" t="s">
        <v>339</v>
      </c>
      <c r="H20" s="1" t="s">
        <v>340</v>
      </c>
      <c r="I20">
        <v>1</v>
      </c>
    </row>
    <row r="21" spans="1:9">
      <c r="A21" s="2" t="s">
        <v>55</v>
      </c>
      <c r="B21" s="2" t="s">
        <v>55</v>
      </c>
      <c r="C21" s="1" t="s">
        <v>355</v>
      </c>
      <c r="D21" s="1" t="s">
        <v>385</v>
      </c>
      <c r="E21" s="1" t="s">
        <v>356</v>
      </c>
      <c r="F21" s="1" t="s">
        <v>445</v>
      </c>
      <c r="G21" s="1" t="s">
        <v>495</v>
      </c>
      <c r="H21" s="1" t="s">
        <v>415</v>
      </c>
    </row>
    <row r="22" spans="1:9">
      <c r="A22" s="2" t="s">
        <v>0</v>
      </c>
      <c r="B22" s="2" t="s">
        <v>55</v>
      </c>
      <c r="C22" s="1" t="s">
        <v>480</v>
      </c>
      <c r="D22" s="1" t="s">
        <v>481</v>
      </c>
      <c r="E22" s="1" t="s">
        <v>483</v>
      </c>
      <c r="F22" s="1" t="s">
        <v>486</v>
      </c>
      <c r="G22" s="1" t="s">
        <v>487</v>
      </c>
      <c r="H22" s="1" t="s">
        <v>544</v>
      </c>
    </row>
    <row r="23" spans="1:9" ht="30">
      <c r="A23" s="2" t="s">
        <v>0</v>
      </c>
      <c r="B23" s="2" t="s">
        <v>60</v>
      </c>
      <c r="C23" s="1" t="s">
        <v>480</v>
      </c>
      <c r="D23" s="1" t="s">
        <v>482</v>
      </c>
      <c r="E23" s="1" t="s">
        <v>484</v>
      </c>
      <c r="F23" s="1" t="s">
        <v>485</v>
      </c>
      <c r="G23" s="1" t="s">
        <v>488</v>
      </c>
      <c r="H23" s="1" t="s">
        <v>571</v>
      </c>
    </row>
    <row r="24" spans="1:9" ht="45" hidden="1">
      <c r="A24" s="2" t="s">
        <v>55</v>
      </c>
      <c r="B24" s="2" t="s">
        <v>55</v>
      </c>
      <c r="C24" s="1" t="s">
        <v>325</v>
      </c>
      <c r="D24" s="1" t="s">
        <v>326</v>
      </c>
      <c r="E24" s="1" t="s">
        <v>330</v>
      </c>
      <c r="F24" s="1" t="s">
        <v>327</v>
      </c>
      <c r="G24" s="1" t="s">
        <v>328</v>
      </c>
      <c r="H24" s="1" t="s">
        <v>329</v>
      </c>
      <c r="I24">
        <v>1</v>
      </c>
    </row>
    <row r="25" spans="1:9">
      <c r="A25" s="2" t="s">
        <v>2</v>
      </c>
      <c r="B25" s="2" t="s">
        <v>55</v>
      </c>
      <c r="C25" s="1" t="s">
        <v>362</v>
      </c>
      <c r="D25" s="1" t="s">
        <v>367</v>
      </c>
      <c r="E25" s="1" t="s">
        <v>367</v>
      </c>
      <c r="F25" s="1" t="s">
        <v>369</v>
      </c>
      <c r="G25" s="1" t="s">
        <v>368</v>
      </c>
      <c r="H25" s="1" t="s">
        <v>368</v>
      </c>
    </row>
    <row r="26" spans="1:9">
      <c r="A26" s="2" t="s">
        <v>2</v>
      </c>
      <c r="B26" s="2" t="s">
        <v>55</v>
      </c>
      <c r="C26" s="1" t="s">
        <v>363</v>
      </c>
      <c r="D26" s="1" t="s">
        <v>365</v>
      </c>
      <c r="E26" s="1" t="s">
        <v>370</v>
      </c>
      <c r="F26" s="1" t="s">
        <v>371</v>
      </c>
      <c r="G26" s="1" t="s">
        <v>372</v>
      </c>
      <c r="H26" s="1" t="s">
        <v>373</v>
      </c>
    </row>
    <row r="27" spans="1:9">
      <c r="A27" s="2" t="s">
        <v>2</v>
      </c>
      <c r="B27" s="2" t="s">
        <v>55</v>
      </c>
      <c r="C27" s="1" t="s">
        <v>364</v>
      </c>
      <c r="D27" s="1" t="s">
        <v>366</v>
      </c>
      <c r="E27" s="1" t="s">
        <v>374</v>
      </c>
      <c r="F27" s="1" t="s">
        <v>375</v>
      </c>
      <c r="G27" s="1" t="s">
        <v>376</v>
      </c>
      <c r="H27" s="1" t="s">
        <v>377</v>
      </c>
    </row>
    <row r="28" spans="1:9" ht="30">
      <c r="A28" s="2" t="s">
        <v>2</v>
      </c>
      <c r="B28" s="2" t="s">
        <v>55</v>
      </c>
      <c r="C28" s="1" t="s">
        <v>26</v>
      </c>
      <c r="D28" s="1" t="s">
        <v>29</v>
      </c>
      <c r="E28" s="1" t="s">
        <v>136</v>
      </c>
      <c r="F28" s="1" t="s">
        <v>225</v>
      </c>
      <c r="G28" s="1" t="s">
        <v>226</v>
      </c>
      <c r="H28" s="1" t="s">
        <v>306</v>
      </c>
    </row>
    <row r="29" spans="1:9">
      <c r="A29" s="2" t="s">
        <v>2</v>
      </c>
      <c r="B29" s="2" t="s">
        <v>55</v>
      </c>
      <c r="C29" s="1" t="s">
        <v>266</v>
      </c>
      <c r="D29" s="1" t="s">
        <v>267</v>
      </c>
      <c r="E29" s="1" t="s">
        <v>268</v>
      </c>
      <c r="F29" s="1" t="s">
        <v>269</v>
      </c>
      <c r="G29" s="1" t="s">
        <v>496</v>
      </c>
      <c r="H29" s="1" t="s">
        <v>307</v>
      </c>
    </row>
    <row r="30" spans="1:9">
      <c r="A30" s="2" t="s">
        <v>2</v>
      </c>
      <c r="B30" s="2" t="s">
        <v>55</v>
      </c>
      <c r="C30" s="1" t="s">
        <v>3</v>
      </c>
      <c r="D30" s="1" t="s">
        <v>33</v>
      </c>
      <c r="E30" s="1" t="s">
        <v>33</v>
      </c>
      <c r="F30" s="1" t="s">
        <v>178</v>
      </c>
      <c r="G30" s="1" t="s">
        <v>189</v>
      </c>
      <c r="H30" s="1" t="s">
        <v>189</v>
      </c>
    </row>
    <row r="31" spans="1:9">
      <c r="A31" s="2" t="s">
        <v>2</v>
      </c>
      <c r="B31" s="2" t="s">
        <v>55</v>
      </c>
      <c r="C31" s="1" t="s">
        <v>4</v>
      </c>
      <c r="D31" s="1" t="s">
        <v>31</v>
      </c>
      <c r="E31" s="1" t="s">
        <v>139</v>
      </c>
      <c r="F31" s="1" t="s">
        <v>175</v>
      </c>
      <c r="G31" s="1" t="s">
        <v>190</v>
      </c>
      <c r="H31" s="1" t="s">
        <v>209</v>
      </c>
    </row>
    <row r="32" spans="1:9">
      <c r="A32" s="2" t="s">
        <v>2</v>
      </c>
      <c r="B32" s="2" t="s">
        <v>55</v>
      </c>
      <c r="C32" s="1" t="s">
        <v>5</v>
      </c>
      <c r="D32" s="1" t="s">
        <v>32</v>
      </c>
      <c r="E32" s="1" t="s">
        <v>140</v>
      </c>
      <c r="F32" s="1" t="s">
        <v>176</v>
      </c>
      <c r="G32" s="1" t="s">
        <v>191</v>
      </c>
      <c r="H32" s="1" t="s">
        <v>210</v>
      </c>
    </row>
    <row r="33" spans="1:8">
      <c r="A33" s="2" t="s">
        <v>2</v>
      </c>
      <c r="B33" s="2" t="s">
        <v>55</v>
      </c>
      <c r="C33" s="1" t="s">
        <v>27</v>
      </c>
      <c r="D33" s="1" t="s">
        <v>28</v>
      </c>
      <c r="E33" s="1" t="s">
        <v>138</v>
      </c>
      <c r="F33" s="1" t="s">
        <v>177</v>
      </c>
      <c r="G33" s="1" t="s">
        <v>192</v>
      </c>
      <c r="H33" s="1" t="s">
        <v>258</v>
      </c>
    </row>
    <row r="34" spans="1:8">
      <c r="A34" s="2" t="s">
        <v>2</v>
      </c>
      <c r="B34" s="2" t="s">
        <v>55</v>
      </c>
      <c r="C34" s="1" t="s">
        <v>6</v>
      </c>
      <c r="D34" s="1" t="s">
        <v>34</v>
      </c>
      <c r="E34" s="1" t="s">
        <v>137</v>
      </c>
      <c r="F34" s="1" t="s">
        <v>137</v>
      </c>
      <c r="G34" s="1" t="s">
        <v>193</v>
      </c>
      <c r="H34" s="1" t="s">
        <v>211</v>
      </c>
    </row>
    <row r="35" spans="1:8">
      <c r="A35" s="2" t="s">
        <v>2</v>
      </c>
      <c r="B35" s="2" t="s">
        <v>55</v>
      </c>
      <c r="C35" s="1" t="s">
        <v>7</v>
      </c>
      <c r="D35" s="1" t="s">
        <v>35</v>
      </c>
      <c r="E35" s="1" t="s">
        <v>141</v>
      </c>
      <c r="F35" s="1" t="s">
        <v>179</v>
      </c>
      <c r="G35" s="1" t="s">
        <v>194</v>
      </c>
      <c r="H35" s="1" t="s">
        <v>212</v>
      </c>
    </row>
    <row r="36" spans="1:8">
      <c r="A36" s="2" t="s">
        <v>2</v>
      </c>
      <c r="B36" s="2" t="s">
        <v>55</v>
      </c>
      <c r="C36" s="1" t="s">
        <v>8</v>
      </c>
      <c r="D36" s="1" t="s">
        <v>36</v>
      </c>
      <c r="E36" s="1" t="s">
        <v>36</v>
      </c>
      <c r="F36" s="1" t="s">
        <v>180</v>
      </c>
      <c r="G36" s="1" t="s">
        <v>195</v>
      </c>
      <c r="H36" s="1" t="s">
        <v>213</v>
      </c>
    </row>
    <row r="37" spans="1:8">
      <c r="A37" s="2" t="s">
        <v>2</v>
      </c>
      <c r="B37" s="2" t="s">
        <v>55</v>
      </c>
      <c r="C37" s="1" t="s">
        <v>9</v>
      </c>
      <c r="D37" s="1" t="s">
        <v>37</v>
      </c>
      <c r="E37" s="1" t="s">
        <v>142</v>
      </c>
      <c r="F37" s="1" t="s">
        <v>142</v>
      </c>
      <c r="G37" s="1" t="s">
        <v>196</v>
      </c>
      <c r="H37" s="1" t="s">
        <v>214</v>
      </c>
    </row>
    <row r="38" spans="1:8">
      <c r="A38" s="2" t="s">
        <v>2</v>
      </c>
      <c r="B38" s="2" t="s">
        <v>55</v>
      </c>
      <c r="C38" s="1" t="s">
        <v>10</v>
      </c>
      <c r="D38" s="1" t="s">
        <v>38</v>
      </c>
      <c r="E38" s="1" t="s">
        <v>38</v>
      </c>
      <c r="F38" s="1" t="s">
        <v>38</v>
      </c>
      <c r="G38" s="1" t="s">
        <v>197</v>
      </c>
      <c r="H38" s="1" t="s">
        <v>197</v>
      </c>
    </row>
    <row r="39" spans="1:8">
      <c r="A39" s="2" t="s">
        <v>2</v>
      </c>
      <c r="B39" s="2" t="s">
        <v>55</v>
      </c>
      <c r="C39" s="1" t="s">
        <v>11</v>
      </c>
      <c r="D39" s="1" t="s">
        <v>39</v>
      </c>
      <c r="E39" s="1" t="s">
        <v>143</v>
      </c>
      <c r="F39" s="1" t="s">
        <v>143</v>
      </c>
      <c r="G39" s="1" t="s">
        <v>198</v>
      </c>
      <c r="H39" s="1" t="s">
        <v>198</v>
      </c>
    </row>
    <row r="40" spans="1:8">
      <c r="A40" s="2" t="s">
        <v>2</v>
      </c>
      <c r="B40" s="2" t="s">
        <v>55</v>
      </c>
      <c r="C40" s="1" t="s">
        <v>12</v>
      </c>
      <c r="D40" s="1" t="s">
        <v>40</v>
      </c>
      <c r="E40" s="1" t="s">
        <v>144</v>
      </c>
      <c r="F40" s="1" t="s">
        <v>144</v>
      </c>
      <c r="G40" s="1" t="s">
        <v>144</v>
      </c>
      <c r="H40" s="1" t="s">
        <v>215</v>
      </c>
    </row>
    <row r="41" spans="1:8">
      <c r="A41" s="2" t="s">
        <v>2</v>
      </c>
      <c r="B41" s="2" t="s">
        <v>55</v>
      </c>
      <c r="C41" s="1" t="s">
        <v>13</v>
      </c>
      <c r="D41" s="1" t="s">
        <v>41</v>
      </c>
      <c r="E41" s="1" t="s">
        <v>41</v>
      </c>
      <c r="F41" s="1" t="s">
        <v>181</v>
      </c>
      <c r="G41" s="1" t="s">
        <v>199</v>
      </c>
      <c r="H41" s="1" t="s">
        <v>216</v>
      </c>
    </row>
    <row r="42" spans="1:8">
      <c r="A42" s="2" t="s">
        <v>2</v>
      </c>
      <c r="B42" s="2" t="s">
        <v>55</v>
      </c>
      <c r="C42" s="1" t="s">
        <v>14</v>
      </c>
      <c r="D42" s="1" t="s">
        <v>42</v>
      </c>
      <c r="E42" s="1" t="s">
        <v>42</v>
      </c>
      <c r="F42" s="1" t="s">
        <v>182</v>
      </c>
      <c r="G42" s="1" t="s">
        <v>200</v>
      </c>
      <c r="H42" s="1" t="s">
        <v>217</v>
      </c>
    </row>
    <row r="43" spans="1:8">
      <c r="A43" s="2" t="s">
        <v>2</v>
      </c>
      <c r="B43" s="2" t="s">
        <v>55</v>
      </c>
      <c r="C43" s="1" t="s">
        <v>15</v>
      </c>
      <c r="D43" s="1" t="s">
        <v>43</v>
      </c>
      <c r="E43" s="1" t="s">
        <v>43</v>
      </c>
      <c r="F43" s="1" t="s">
        <v>183</v>
      </c>
      <c r="G43" s="1" t="s">
        <v>201</v>
      </c>
      <c r="H43" s="1" t="s">
        <v>218</v>
      </c>
    </row>
    <row r="44" spans="1:8">
      <c r="A44" s="2" t="s">
        <v>2</v>
      </c>
      <c r="B44" s="2" t="s">
        <v>55</v>
      </c>
      <c r="C44" s="1" t="s">
        <v>16</v>
      </c>
      <c r="D44" s="1" t="s">
        <v>44</v>
      </c>
      <c r="E44" s="1" t="s">
        <v>44</v>
      </c>
      <c r="F44" s="1" t="s">
        <v>184</v>
      </c>
      <c r="G44" s="1" t="s">
        <v>202</v>
      </c>
      <c r="H44" s="1" t="s">
        <v>219</v>
      </c>
    </row>
    <row r="45" spans="1:8">
      <c r="A45" s="2" t="s">
        <v>2</v>
      </c>
      <c r="B45" s="2" t="s">
        <v>55</v>
      </c>
      <c r="C45" s="1" t="s">
        <v>18</v>
      </c>
      <c r="D45" s="1" t="s">
        <v>45</v>
      </c>
      <c r="E45" s="1" t="s">
        <v>45</v>
      </c>
      <c r="F45" s="1" t="s">
        <v>185</v>
      </c>
      <c r="G45" s="1" t="s">
        <v>203</v>
      </c>
      <c r="H45" s="1" t="s">
        <v>220</v>
      </c>
    </row>
    <row r="46" spans="1:8">
      <c r="A46" s="2" t="s">
        <v>2</v>
      </c>
      <c r="B46" s="2" t="s">
        <v>55</v>
      </c>
      <c r="C46" s="1" t="s">
        <v>17</v>
      </c>
      <c r="D46" s="1" t="s">
        <v>46</v>
      </c>
      <c r="E46" s="1" t="s">
        <v>46</v>
      </c>
      <c r="F46" s="1" t="s">
        <v>186</v>
      </c>
      <c r="G46" s="1" t="s">
        <v>204</v>
      </c>
      <c r="H46" s="1" t="s">
        <v>221</v>
      </c>
    </row>
    <row r="47" spans="1:8">
      <c r="A47" s="2" t="s">
        <v>2</v>
      </c>
      <c r="B47" s="2" t="s">
        <v>55</v>
      </c>
      <c r="C47" s="1" t="s">
        <v>19</v>
      </c>
      <c r="D47" s="1" t="s">
        <v>47</v>
      </c>
      <c r="E47" s="1" t="s">
        <v>47</v>
      </c>
      <c r="F47" s="1" t="s">
        <v>187</v>
      </c>
      <c r="G47" s="1" t="s">
        <v>205</v>
      </c>
      <c r="H47" s="1" t="s">
        <v>205</v>
      </c>
    </row>
    <row r="48" spans="1:8">
      <c r="A48" s="2" t="s">
        <v>2</v>
      </c>
      <c r="B48" s="2" t="s">
        <v>55</v>
      </c>
      <c r="C48" s="1" t="s">
        <v>20</v>
      </c>
      <c r="D48" s="1" t="s">
        <v>48</v>
      </c>
      <c r="E48" s="1" t="s">
        <v>145</v>
      </c>
      <c r="F48" s="1" t="s">
        <v>48</v>
      </c>
      <c r="G48" s="1" t="s">
        <v>145</v>
      </c>
      <c r="H48" s="1" t="s">
        <v>48</v>
      </c>
    </row>
    <row r="49" spans="1:8">
      <c r="A49" s="2" t="s">
        <v>2</v>
      </c>
      <c r="B49" s="2" t="s">
        <v>55</v>
      </c>
      <c r="C49" s="1" t="s">
        <v>21</v>
      </c>
      <c r="D49" s="1" t="s">
        <v>49</v>
      </c>
      <c r="E49" s="1" t="s">
        <v>49</v>
      </c>
      <c r="F49" s="1" t="s">
        <v>49</v>
      </c>
      <c r="G49" s="1" t="s">
        <v>49</v>
      </c>
      <c r="H49" s="1" t="s">
        <v>49</v>
      </c>
    </row>
    <row r="50" spans="1:8">
      <c r="A50" s="2" t="s">
        <v>2</v>
      </c>
      <c r="B50" s="2" t="s">
        <v>55</v>
      </c>
      <c r="C50" s="1" t="s">
        <v>22</v>
      </c>
      <c r="D50" s="1" t="s">
        <v>50</v>
      </c>
      <c r="E50" s="1" t="s">
        <v>146</v>
      </c>
      <c r="F50" s="1" t="s">
        <v>146</v>
      </c>
      <c r="G50" s="1" t="s">
        <v>146</v>
      </c>
      <c r="H50" s="1" t="s">
        <v>222</v>
      </c>
    </row>
    <row r="51" spans="1:8">
      <c r="A51" s="2" t="s">
        <v>2</v>
      </c>
      <c r="B51" s="2" t="s">
        <v>55</v>
      </c>
      <c r="C51" s="1" t="s">
        <v>23</v>
      </c>
      <c r="D51" s="1" t="s">
        <v>51</v>
      </c>
      <c r="E51" s="1" t="s">
        <v>147</v>
      </c>
      <c r="F51" s="1" t="s">
        <v>147</v>
      </c>
      <c r="G51" s="1" t="s">
        <v>206</v>
      </c>
      <c r="H51" s="1" t="s">
        <v>223</v>
      </c>
    </row>
    <row r="52" spans="1:8">
      <c r="A52" s="2" t="s">
        <v>2</v>
      </c>
      <c r="B52" s="2" t="s">
        <v>55</v>
      </c>
      <c r="C52" s="1" t="s">
        <v>24</v>
      </c>
      <c r="D52" s="1" t="s">
        <v>52</v>
      </c>
      <c r="E52" s="1" t="s">
        <v>52</v>
      </c>
      <c r="F52" s="1" t="s">
        <v>188</v>
      </c>
      <c r="G52" s="1" t="s">
        <v>207</v>
      </c>
      <c r="H52" s="1" t="s">
        <v>52</v>
      </c>
    </row>
    <row r="53" spans="1:8">
      <c r="A53" s="2" t="s">
        <v>2</v>
      </c>
      <c r="B53" s="2" t="s">
        <v>55</v>
      </c>
      <c r="C53" s="1" t="s">
        <v>25</v>
      </c>
      <c r="D53" s="1" t="s">
        <v>30</v>
      </c>
      <c r="E53" s="1" t="s">
        <v>148</v>
      </c>
      <c r="F53" s="1" t="s">
        <v>148</v>
      </c>
      <c r="G53" s="1" t="s">
        <v>208</v>
      </c>
      <c r="H53" s="1" t="s">
        <v>224</v>
      </c>
    </row>
    <row r="54" spans="1:8">
      <c r="A54" s="2" t="s">
        <v>72</v>
      </c>
      <c r="B54" s="2" t="s">
        <v>55</v>
      </c>
      <c r="C54" s="1" t="s">
        <v>81</v>
      </c>
      <c r="D54" s="1" t="s">
        <v>73</v>
      </c>
      <c r="E54" s="1" t="s">
        <v>124</v>
      </c>
      <c r="F54" s="1" t="s">
        <v>228</v>
      </c>
      <c r="G54" s="1" t="s">
        <v>228</v>
      </c>
      <c r="H54" s="1" t="s">
        <v>246</v>
      </c>
    </row>
    <row r="55" spans="1:8">
      <c r="A55" s="2" t="s">
        <v>72</v>
      </c>
      <c r="B55" s="2" t="s">
        <v>55</v>
      </c>
      <c r="C55" s="1" t="s">
        <v>82</v>
      </c>
      <c r="D55" s="1" t="s">
        <v>74</v>
      </c>
      <c r="E55" s="1" t="s">
        <v>125</v>
      </c>
      <c r="F55" s="1" t="s">
        <v>229</v>
      </c>
      <c r="G55" s="1" t="s">
        <v>247</v>
      </c>
      <c r="H55" s="1" t="s">
        <v>229</v>
      </c>
    </row>
    <row r="56" spans="1:8">
      <c r="A56" s="2" t="s">
        <v>72</v>
      </c>
      <c r="B56" s="2" t="s">
        <v>55</v>
      </c>
      <c r="C56" s="1" t="s">
        <v>83</v>
      </c>
      <c r="D56" s="1" t="s">
        <v>79</v>
      </c>
      <c r="E56" s="1" t="s">
        <v>126</v>
      </c>
      <c r="F56" s="1" t="s">
        <v>230</v>
      </c>
      <c r="G56" s="1" t="s">
        <v>248</v>
      </c>
      <c r="H56" s="1" t="s">
        <v>416</v>
      </c>
    </row>
    <row r="57" spans="1:8">
      <c r="A57" s="2" t="s">
        <v>72</v>
      </c>
      <c r="B57" s="2" t="s">
        <v>55</v>
      </c>
      <c r="C57" s="1" t="s">
        <v>84</v>
      </c>
      <c r="D57" s="1" t="s">
        <v>80</v>
      </c>
      <c r="E57" s="1" t="s">
        <v>127</v>
      </c>
      <c r="F57" s="1" t="s">
        <v>231</v>
      </c>
      <c r="G57" s="1" t="s">
        <v>497</v>
      </c>
      <c r="H57" s="1" t="s">
        <v>274</v>
      </c>
    </row>
    <row r="58" spans="1:8">
      <c r="A58" s="2" t="s">
        <v>72</v>
      </c>
      <c r="B58" s="2" t="s">
        <v>55</v>
      </c>
      <c r="C58" s="1" t="s">
        <v>85</v>
      </c>
      <c r="D58" s="1" t="s">
        <v>75</v>
      </c>
      <c r="E58" s="1" t="s">
        <v>130</v>
      </c>
      <c r="F58" s="1" t="s">
        <v>232</v>
      </c>
      <c r="G58" s="1" t="s">
        <v>249</v>
      </c>
      <c r="H58" s="1" t="s">
        <v>417</v>
      </c>
    </row>
    <row r="59" spans="1:8">
      <c r="A59" s="2" t="s">
        <v>72</v>
      </c>
      <c r="B59" s="2" t="s">
        <v>55</v>
      </c>
      <c r="C59" s="1" t="s">
        <v>86</v>
      </c>
      <c r="D59" s="1" t="s">
        <v>76</v>
      </c>
      <c r="E59" s="1" t="s">
        <v>129</v>
      </c>
      <c r="F59" s="1" t="s">
        <v>233</v>
      </c>
      <c r="G59" s="1" t="s">
        <v>498</v>
      </c>
      <c r="H59" s="1" t="s">
        <v>418</v>
      </c>
    </row>
    <row r="60" spans="1:8">
      <c r="A60" s="2" t="s">
        <v>72</v>
      </c>
      <c r="B60" s="2" t="s">
        <v>55</v>
      </c>
      <c r="C60" s="1" t="s">
        <v>87</v>
      </c>
      <c r="D60" s="1" t="s">
        <v>103</v>
      </c>
      <c r="E60" s="1" t="s">
        <v>128</v>
      </c>
      <c r="F60" s="1" t="s">
        <v>446</v>
      </c>
      <c r="G60" s="1" t="s">
        <v>499</v>
      </c>
      <c r="H60" s="1" t="s">
        <v>289</v>
      </c>
    </row>
    <row r="61" spans="1:8">
      <c r="A61" s="2" t="s">
        <v>72</v>
      </c>
      <c r="B61" s="2" t="s">
        <v>55</v>
      </c>
      <c r="C61" s="1" t="s">
        <v>88</v>
      </c>
      <c r="D61" s="1" t="s">
        <v>77</v>
      </c>
      <c r="E61" s="1" t="s">
        <v>531</v>
      </c>
      <c r="F61" s="1" t="s">
        <v>234</v>
      </c>
      <c r="G61" s="1" t="s">
        <v>500</v>
      </c>
      <c r="H61" s="1" t="s">
        <v>357</v>
      </c>
    </row>
    <row r="62" spans="1:8">
      <c r="A62" s="2" t="s">
        <v>72</v>
      </c>
      <c r="B62" s="2" t="s">
        <v>55</v>
      </c>
      <c r="C62" s="1" t="s">
        <v>89</v>
      </c>
      <c r="D62" s="1" t="s">
        <v>102</v>
      </c>
      <c r="E62" s="1" t="s">
        <v>131</v>
      </c>
      <c r="F62" s="1" t="s">
        <v>447</v>
      </c>
      <c r="G62" s="1" t="s">
        <v>501</v>
      </c>
      <c r="H62" s="1" t="s">
        <v>419</v>
      </c>
    </row>
    <row r="63" spans="1:8">
      <c r="A63" s="2" t="s">
        <v>72</v>
      </c>
      <c r="B63" s="2" t="s">
        <v>55</v>
      </c>
      <c r="C63" s="1" t="s">
        <v>90</v>
      </c>
      <c r="D63" s="1" t="s">
        <v>78</v>
      </c>
      <c r="E63" s="1" t="s">
        <v>132</v>
      </c>
      <c r="F63" s="1" t="s">
        <v>448</v>
      </c>
      <c r="G63" s="1" t="s">
        <v>245</v>
      </c>
      <c r="H63" s="1" t="s">
        <v>420</v>
      </c>
    </row>
    <row r="64" spans="1:8" ht="30">
      <c r="A64" s="2" t="s">
        <v>72</v>
      </c>
      <c r="B64" s="2" t="s">
        <v>60</v>
      </c>
      <c r="C64" s="1" t="s">
        <v>81</v>
      </c>
      <c r="D64" s="1" t="s">
        <v>262</v>
      </c>
      <c r="E64" s="1" t="s">
        <v>263</v>
      </c>
      <c r="F64" s="1" t="s">
        <v>449</v>
      </c>
      <c r="G64" s="1" t="s">
        <v>502</v>
      </c>
      <c r="H64" s="1" t="s">
        <v>288</v>
      </c>
    </row>
    <row r="65" spans="1:8">
      <c r="A65" s="2" t="s">
        <v>72</v>
      </c>
      <c r="B65" s="2" t="s">
        <v>60</v>
      </c>
      <c r="C65" s="1" t="s">
        <v>82</v>
      </c>
      <c r="D65" s="1" t="str">
        <f>D55</f>
        <v>Diverse</v>
      </c>
      <c r="E65" s="1" t="str">
        <f t="shared" ref="E65:H65" si="0">E55</f>
        <v>miscellaneous</v>
      </c>
      <c r="F65" s="1" t="str">
        <f t="shared" si="0"/>
        <v>divers</v>
      </c>
      <c r="G65" s="1" t="str">
        <f t="shared" si="0"/>
        <v>miscellaneo</v>
      </c>
      <c r="H65" s="1" t="str">
        <f t="shared" si="0"/>
        <v>divers</v>
      </c>
    </row>
    <row r="66" spans="1:8" ht="30">
      <c r="A66" s="2" t="s">
        <v>72</v>
      </c>
      <c r="B66" s="2" t="s">
        <v>60</v>
      </c>
      <c r="C66" s="1" t="s">
        <v>83</v>
      </c>
      <c r="D66" s="1" t="s">
        <v>390</v>
      </c>
      <c r="E66" s="1" t="s">
        <v>272</v>
      </c>
      <c r="F66" s="1" t="s">
        <v>450</v>
      </c>
      <c r="G66" s="1" t="s">
        <v>273</v>
      </c>
      <c r="H66" s="1" t="s">
        <v>424</v>
      </c>
    </row>
    <row r="67" spans="1:8" ht="30">
      <c r="A67" s="2" t="s">
        <v>72</v>
      </c>
      <c r="B67" s="2" t="s">
        <v>60</v>
      </c>
      <c r="C67" s="1" t="s">
        <v>84</v>
      </c>
      <c r="D67" s="1" t="s">
        <v>280</v>
      </c>
      <c r="E67" s="1" t="s">
        <v>281</v>
      </c>
      <c r="F67" s="1" t="s">
        <v>282</v>
      </c>
      <c r="G67" s="1" t="s">
        <v>283</v>
      </c>
      <c r="H67" s="1" t="s">
        <v>361</v>
      </c>
    </row>
    <row r="68" spans="1:8" ht="45">
      <c r="A68" s="2" t="s">
        <v>72</v>
      </c>
      <c r="B68" s="2" t="s">
        <v>60</v>
      </c>
      <c r="C68" s="1" t="s">
        <v>85</v>
      </c>
      <c r="D68" s="1" t="s">
        <v>159</v>
      </c>
      <c r="E68" s="1" t="s">
        <v>532</v>
      </c>
      <c r="F68" s="1" t="s">
        <v>451</v>
      </c>
      <c r="G68" s="1" t="s">
        <v>503</v>
      </c>
      <c r="H68" s="1" t="s">
        <v>286</v>
      </c>
    </row>
    <row r="69" spans="1:8" ht="45">
      <c r="A69" s="2" t="s">
        <v>72</v>
      </c>
      <c r="B69" s="2" t="s">
        <v>60</v>
      </c>
      <c r="C69" s="1" t="s">
        <v>86</v>
      </c>
      <c r="D69" s="1" t="s">
        <v>158</v>
      </c>
      <c r="E69" s="1" t="s">
        <v>533</v>
      </c>
      <c r="F69" s="1" t="s">
        <v>452</v>
      </c>
      <c r="G69" s="1" t="s">
        <v>504</v>
      </c>
      <c r="H69" s="1" t="s">
        <v>421</v>
      </c>
    </row>
    <row r="70" spans="1:8" ht="60">
      <c r="A70" s="2" t="s">
        <v>72</v>
      </c>
      <c r="B70" s="2" t="s">
        <v>60</v>
      </c>
      <c r="C70" s="1" t="s">
        <v>87</v>
      </c>
      <c r="D70" s="1" t="s">
        <v>391</v>
      </c>
      <c r="E70" s="1" t="s">
        <v>534</v>
      </c>
      <c r="F70" s="1" t="s">
        <v>453</v>
      </c>
      <c r="G70" s="1" t="s">
        <v>505</v>
      </c>
      <c r="H70" s="1" t="s">
        <v>423</v>
      </c>
    </row>
    <row r="71" spans="1:8" ht="45">
      <c r="A71" s="2" t="s">
        <v>72</v>
      </c>
      <c r="B71" s="2" t="s">
        <v>60</v>
      </c>
      <c r="C71" s="1" t="s">
        <v>88</v>
      </c>
      <c r="D71" s="1" t="s">
        <v>156</v>
      </c>
      <c r="E71" s="1" t="s">
        <v>157</v>
      </c>
      <c r="F71" s="1" t="s">
        <v>454</v>
      </c>
      <c r="G71" s="1" t="s">
        <v>506</v>
      </c>
      <c r="H71" s="1" t="s">
        <v>422</v>
      </c>
    </row>
    <row r="72" spans="1:8" ht="60">
      <c r="A72" s="2" t="s">
        <v>72</v>
      </c>
      <c r="B72" s="2" t="s">
        <v>60</v>
      </c>
      <c r="C72" s="1" t="s">
        <v>89</v>
      </c>
      <c r="D72" s="1" t="s">
        <v>392</v>
      </c>
      <c r="E72" s="1" t="s">
        <v>535</v>
      </c>
      <c r="F72" s="1" t="s">
        <v>455</v>
      </c>
      <c r="G72" s="1" t="s">
        <v>402</v>
      </c>
      <c r="H72" s="1" t="s">
        <v>435</v>
      </c>
    </row>
    <row r="73" spans="1:8" ht="30">
      <c r="A73" s="2" t="s">
        <v>72</v>
      </c>
      <c r="B73" s="2" t="s">
        <v>60</v>
      </c>
      <c r="C73" s="1" t="s">
        <v>90</v>
      </c>
      <c r="D73" s="1" t="s">
        <v>290</v>
      </c>
      <c r="E73" s="1" t="s">
        <v>291</v>
      </c>
      <c r="F73" s="1" t="s">
        <v>292</v>
      </c>
      <c r="G73" s="1" t="s">
        <v>293</v>
      </c>
      <c r="H73" s="1" t="s">
        <v>294</v>
      </c>
    </row>
    <row r="74" spans="1:8" ht="60">
      <c r="A74" s="2" t="s">
        <v>91</v>
      </c>
      <c r="B74" s="2" t="s">
        <v>60</v>
      </c>
      <c r="C74" s="1" t="s">
        <v>60</v>
      </c>
      <c r="D74" s="1" t="s">
        <v>408</v>
      </c>
      <c r="E74" s="1" t="s">
        <v>536</v>
      </c>
      <c r="F74" s="1" t="s">
        <v>456</v>
      </c>
      <c r="G74" s="1" t="s">
        <v>358</v>
      </c>
      <c r="H74" s="1" t="s">
        <v>425</v>
      </c>
    </row>
    <row r="75" spans="1:8">
      <c r="A75" s="2" t="s">
        <v>91</v>
      </c>
      <c r="B75" s="2" t="s">
        <v>55</v>
      </c>
      <c r="C75" s="1" t="s">
        <v>100</v>
      </c>
      <c r="D75" s="1" t="s">
        <v>99</v>
      </c>
      <c r="E75" s="1" t="s">
        <v>318</v>
      </c>
      <c r="F75" s="1" t="s">
        <v>457</v>
      </c>
      <c r="G75" s="1" t="s">
        <v>507</v>
      </c>
      <c r="H75" s="1" t="s">
        <v>285</v>
      </c>
    </row>
    <row r="76" spans="1:8">
      <c r="A76" s="2" t="s">
        <v>91</v>
      </c>
      <c r="B76" s="2" t="s">
        <v>55</v>
      </c>
      <c r="C76" s="1" t="s">
        <v>94</v>
      </c>
      <c r="D76" s="1" t="s">
        <v>93</v>
      </c>
      <c r="E76" s="1" t="s">
        <v>319</v>
      </c>
      <c r="F76" s="1" t="s">
        <v>235</v>
      </c>
      <c r="G76" s="1" t="s">
        <v>250</v>
      </c>
      <c r="H76" s="1" t="s">
        <v>296</v>
      </c>
    </row>
    <row r="77" spans="1:8">
      <c r="A77" s="2" t="s">
        <v>91</v>
      </c>
      <c r="B77" s="2" t="s">
        <v>55</v>
      </c>
      <c r="C77" s="1" t="s">
        <v>97</v>
      </c>
      <c r="D77" s="1" t="s">
        <v>96</v>
      </c>
      <c r="E77" s="1" t="s">
        <v>320</v>
      </c>
      <c r="F77" s="1" t="s">
        <v>236</v>
      </c>
      <c r="G77" s="1" t="s">
        <v>508</v>
      </c>
      <c r="H77" s="1" t="s">
        <v>284</v>
      </c>
    </row>
    <row r="78" spans="1:8">
      <c r="A78" s="2" t="s">
        <v>91</v>
      </c>
      <c r="B78" s="2" t="s">
        <v>55</v>
      </c>
      <c r="C78" s="1" t="s">
        <v>98</v>
      </c>
      <c r="D78" s="1" t="s">
        <v>160</v>
      </c>
      <c r="E78" s="1" t="s">
        <v>321</v>
      </c>
      <c r="F78" s="1" t="s">
        <v>458</v>
      </c>
      <c r="G78" s="1" t="s">
        <v>509</v>
      </c>
      <c r="H78" s="1" t="s">
        <v>315</v>
      </c>
    </row>
    <row r="79" spans="1:8">
      <c r="A79" s="2" t="s">
        <v>91</v>
      </c>
      <c r="B79" s="2" t="s">
        <v>55</v>
      </c>
      <c r="C79" s="1" t="s">
        <v>92</v>
      </c>
      <c r="D79" s="1" t="s">
        <v>101</v>
      </c>
      <c r="E79" s="1" t="s">
        <v>133</v>
      </c>
      <c r="F79" s="1" t="s">
        <v>237</v>
      </c>
      <c r="G79" s="1" t="s">
        <v>510</v>
      </c>
      <c r="H79" s="1" t="s">
        <v>297</v>
      </c>
    </row>
    <row r="80" spans="1:8">
      <c r="A80" s="2" t="s">
        <v>91</v>
      </c>
      <c r="B80" s="2" t="s">
        <v>55</v>
      </c>
      <c r="C80" s="1" t="s">
        <v>95</v>
      </c>
      <c r="D80" s="1" t="s">
        <v>104</v>
      </c>
      <c r="E80" s="1" t="s">
        <v>322</v>
      </c>
      <c r="F80" s="1" t="s">
        <v>238</v>
      </c>
      <c r="G80" s="1" t="s">
        <v>251</v>
      </c>
      <c r="H80" s="1" t="s">
        <v>298</v>
      </c>
    </row>
    <row r="81" spans="1:8" ht="60">
      <c r="A81" s="2" t="s">
        <v>91</v>
      </c>
      <c r="B81" s="2" t="s">
        <v>60</v>
      </c>
      <c r="C81" s="1" t="s">
        <v>100</v>
      </c>
      <c r="D81" s="1" t="s">
        <v>396</v>
      </c>
      <c r="E81" s="1" t="s">
        <v>403</v>
      </c>
      <c r="F81" s="1" t="s">
        <v>459</v>
      </c>
      <c r="G81" s="1" t="s">
        <v>511</v>
      </c>
      <c r="H81" s="1" t="s">
        <v>426</v>
      </c>
    </row>
    <row r="82" spans="1:8" ht="60">
      <c r="A82" s="2" t="s">
        <v>91</v>
      </c>
      <c r="B82" s="2" t="s">
        <v>60</v>
      </c>
      <c r="C82" s="1" t="s">
        <v>94</v>
      </c>
      <c r="D82" s="1" t="s">
        <v>562</v>
      </c>
      <c r="E82" s="1" t="s">
        <v>563</v>
      </c>
      <c r="F82" s="1" t="s">
        <v>564</v>
      </c>
      <c r="G82" s="1" t="s">
        <v>565</v>
      </c>
      <c r="H82" s="1" t="s">
        <v>566</v>
      </c>
    </row>
    <row r="83" spans="1:8" ht="90">
      <c r="A83" s="2" t="s">
        <v>91</v>
      </c>
      <c r="B83" s="2" t="s">
        <v>60</v>
      </c>
      <c r="C83" s="1" t="s">
        <v>97</v>
      </c>
      <c r="D83" s="1" t="s">
        <v>394</v>
      </c>
      <c r="E83" s="1" t="s">
        <v>527</v>
      </c>
      <c r="F83" s="1" t="s">
        <v>460</v>
      </c>
      <c r="G83" s="1" t="s">
        <v>512</v>
      </c>
      <c r="H83" s="1" t="s">
        <v>437</v>
      </c>
    </row>
    <row r="84" spans="1:8" ht="45">
      <c r="A84" s="2" t="s">
        <v>91</v>
      </c>
      <c r="B84" s="2" t="s">
        <v>60</v>
      </c>
      <c r="C84" s="1" t="s">
        <v>98</v>
      </c>
      <c r="D84" s="1" t="s">
        <v>152</v>
      </c>
      <c r="E84" s="1" t="s">
        <v>153</v>
      </c>
      <c r="F84" s="1" t="s">
        <v>461</v>
      </c>
      <c r="G84" s="1" t="s">
        <v>513</v>
      </c>
      <c r="H84" s="1" t="s">
        <v>427</v>
      </c>
    </row>
    <row r="85" spans="1:8" ht="30">
      <c r="A85" s="2" t="s">
        <v>91</v>
      </c>
      <c r="B85" s="2" t="s">
        <v>60</v>
      </c>
      <c r="C85" s="1" t="s">
        <v>92</v>
      </c>
      <c r="D85" s="1" t="s">
        <v>150</v>
      </c>
      <c r="E85" s="1" t="s">
        <v>151</v>
      </c>
      <c r="F85" s="1" t="s">
        <v>462</v>
      </c>
      <c r="G85" s="1" t="s">
        <v>514</v>
      </c>
      <c r="H85" s="1" t="s">
        <v>295</v>
      </c>
    </row>
    <row r="86" spans="1:8" ht="30">
      <c r="A86" s="2" t="s">
        <v>91</v>
      </c>
      <c r="B86" s="2" t="s">
        <v>60</v>
      </c>
      <c r="C86" s="1" t="s">
        <v>95</v>
      </c>
      <c r="D86" s="1" t="s">
        <v>154</v>
      </c>
      <c r="E86" s="1" t="s">
        <v>155</v>
      </c>
      <c r="F86" s="1" t="s">
        <v>463</v>
      </c>
      <c r="G86" s="1" t="s">
        <v>515</v>
      </c>
      <c r="H86" s="1" t="s">
        <v>301</v>
      </c>
    </row>
    <row r="87" spans="1:8">
      <c r="A87" s="2" t="s">
        <v>0</v>
      </c>
      <c r="B87" s="2" t="s">
        <v>55</v>
      </c>
      <c r="C87" s="1" t="s">
        <v>56</v>
      </c>
      <c r="D87" s="1" t="s">
        <v>546</v>
      </c>
      <c r="E87" s="1" t="s">
        <v>548</v>
      </c>
      <c r="F87" s="1" t="s">
        <v>550</v>
      </c>
      <c r="G87" s="1" t="s">
        <v>552</v>
      </c>
      <c r="H87" s="1" t="s">
        <v>554</v>
      </c>
    </row>
    <row r="88" spans="1:8">
      <c r="A88" s="2" t="s">
        <v>0</v>
      </c>
      <c r="B88" s="2" t="s">
        <v>55</v>
      </c>
      <c r="C88" s="1" t="s">
        <v>58</v>
      </c>
      <c r="D88" s="1" t="s">
        <v>303</v>
      </c>
      <c r="E88" s="1" t="s">
        <v>304</v>
      </c>
      <c r="F88" s="1" t="s">
        <v>464</v>
      </c>
      <c r="G88" s="1" t="s">
        <v>516</v>
      </c>
      <c r="H88" s="1" t="s">
        <v>305</v>
      </c>
    </row>
    <row r="89" spans="1:8">
      <c r="A89" s="2" t="s">
        <v>0</v>
      </c>
      <c r="B89" s="2" t="s">
        <v>55</v>
      </c>
      <c r="C89" s="1" t="s">
        <v>61</v>
      </c>
      <c r="D89" s="1" t="s">
        <v>62</v>
      </c>
      <c r="E89" s="1" t="s">
        <v>135</v>
      </c>
      <c r="F89" s="1" t="s">
        <v>242</v>
      </c>
      <c r="G89" s="1" t="s">
        <v>256</v>
      </c>
      <c r="H89" s="1" t="s">
        <v>428</v>
      </c>
    </row>
    <row r="90" spans="1:8">
      <c r="A90" s="2" t="s">
        <v>0</v>
      </c>
      <c r="B90" s="2" t="s">
        <v>55</v>
      </c>
      <c r="C90" s="1" t="s">
        <v>57</v>
      </c>
      <c r="D90" s="1" t="s">
        <v>59</v>
      </c>
      <c r="E90" s="1" t="s">
        <v>161</v>
      </c>
      <c r="F90" s="1" t="s">
        <v>243</v>
      </c>
      <c r="G90" s="1" t="s">
        <v>257</v>
      </c>
      <c r="H90" s="1" t="s">
        <v>429</v>
      </c>
    </row>
    <row r="91" spans="1:8">
      <c r="A91" s="2" t="s">
        <v>0</v>
      </c>
      <c r="B91" s="2" t="s">
        <v>55</v>
      </c>
      <c r="C91" s="1" t="s">
        <v>259</v>
      </c>
      <c r="D91" s="1" t="s">
        <v>261</v>
      </c>
      <c r="E91" s="1" t="s">
        <v>261</v>
      </c>
      <c r="F91" s="1" t="s">
        <v>261</v>
      </c>
      <c r="G91" s="1" t="s">
        <v>261</v>
      </c>
      <c r="H91" s="1" t="s">
        <v>261</v>
      </c>
    </row>
    <row r="92" spans="1:8">
      <c r="A92" s="2" t="s">
        <v>0</v>
      </c>
      <c r="B92" s="2" t="s">
        <v>55</v>
      </c>
      <c r="C92" s="1" t="s">
        <v>260</v>
      </c>
      <c r="D92" s="1" t="s">
        <v>398</v>
      </c>
      <c r="E92" s="1" t="str">
        <f>Tabelle2[[#This Row],[de]]</f>
        <v>Microsoft &amp; Skype</v>
      </c>
      <c r="F92" s="1" t="str">
        <f>Tabelle2[[#This Row],[en]]</f>
        <v>Microsoft &amp; Skype</v>
      </c>
      <c r="G92" s="1" t="str">
        <f>Tabelle2[[#This Row],[fr]]</f>
        <v>Microsoft &amp; Skype</v>
      </c>
      <c r="H92" s="1" t="str">
        <f>Tabelle2[[#This Row],[it]]</f>
        <v>Microsoft &amp; Skype</v>
      </c>
    </row>
    <row r="93" spans="1:8" ht="30">
      <c r="A93" s="2" t="s">
        <v>0</v>
      </c>
      <c r="B93" s="2" t="s">
        <v>60</v>
      </c>
      <c r="C93" s="1" t="s">
        <v>56</v>
      </c>
      <c r="D93" s="1" t="s">
        <v>545</v>
      </c>
      <c r="E93" s="1" t="s">
        <v>547</v>
      </c>
      <c r="F93" s="1" t="s">
        <v>549</v>
      </c>
      <c r="G93" s="1" t="s">
        <v>551</v>
      </c>
      <c r="H93" s="1" t="s">
        <v>553</v>
      </c>
    </row>
    <row r="94" spans="1:8" ht="30">
      <c r="A94" s="2" t="s">
        <v>0</v>
      </c>
      <c r="B94" s="2" t="s">
        <v>60</v>
      </c>
      <c r="C94" s="1" t="s">
        <v>58</v>
      </c>
      <c r="D94" s="1" t="s">
        <v>309</v>
      </c>
      <c r="E94" s="1" t="s">
        <v>537</v>
      </c>
      <c r="F94" s="1" t="s">
        <v>310</v>
      </c>
      <c r="G94" s="1" t="s">
        <v>517</v>
      </c>
      <c r="H94" s="1" t="s">
        <v>430</v>
      </c>
    </row>
    <row r="95" spans="1:8" ht="45">
      <c r="A95" s="2" t="s">
        <v>0</v>
      </c>
      <c r="B95" s="2" t="s">
        <v>60</v>
      </c>
      <c r="C95" s="1" t="s">
        <v>61</v>
      </c>
      <c r="D95" s="1" t="s">
        <v>555</v>
      </c>
      <c r="E95" s="1" t="s">
        <v>538</v>
      </c>
      <c r="F95" s="1" t="s">
        <v>465</v>
      </c>
      <c r="G95" s="1" t="s">
        <v>518</v>
      </c>
      <c r="H95" s="1" t="s">
        <v>439</v>
      </c>
    </row>
    <row r="96" spans="1:8" ht="60">
      <c r="A96" s="2" t="s">
        <v>0</v>
      </c>
      <c r="B96" s="2" t="s">
        <v>60</v>
      </c>
      <c r="C96" s="1" t="s">
        <v>57</v>
      </c>
      <c r="D96" s="1" t="s">
        <v>556</v>
      </c>
      <c r="E96" s="1" t="s">
        <v>384</v>
      </c>
      <c r="F96" s="1" t="s">
        <v>466</v>
      </c>
      <c r="G96" s="1" t="s">
        <v>519</v>
      </c>
      <c r="H96" s="1" t="s">
        <v>431</v>
      </c>
    </row>
    <row r="97" spans="1:9" ht="45" hidden="1">
      <c r="A97" s="2" t="s">
        <v>0</v>
      </c>
      <c r="B97" s="2" t="s">
        <v>378</v>
      </c>
      <c r="C97" s="1" t="s">
        <v>259</v>
      </c>
      <c r="D97" s="1" t="s">
        <v>379</v>
      </c>
      <c r="E97" s="1" t="s">
        <v>380</v>
      </c>
      <c r="F97" s="1" t="s">
        <v>382</v>
      </c>
      <c r="G97" s="1" t="s">
        <v>381</v>
      </c>
      <c r="H97" s="1" t="str">
        <f>Tabelle2[[#This Row],[de]]</f>
        <v>https://de-de.facebook.com/help/405183566203254</v>
      </c>
      <c r="I97">
        <v>1</v>
      </c>
    </row>
    <row r="98" spans="1:9" ht="90">
      <c r="A98" s="2" t="s">
        <v>0</v>
      </c>
      <c r="B98" s="2" t="s">
        <v>60</v>
      </c>
      <c r="C98" s="1" t="s">
        <v>259</v>
      </c>
      <c r="D98" s="1" t="s">
        <v>489</v>
      </c>
      <c r="E98" s="1" t="s">
        <v>404</v>
      </c>
      <c r="F98" s="1" t="s">
        <v>473</v>
      </c>
      <c r="G98" s="1" t="s">
        <v>405</v>
      </c>
      <c r="H98" s="1" t="s">
        <v>438</v>
      </c>
    </row>
    <row r="99" spans="1:9" ht="30">
      <c r="A99" s="2" t="s">
        <v>0</v>
      </c>
      <c r="B99" s="2" t="s">
        <v>60</v>
      </c>
      <c r="C99" s="1" t="s">
        <v>260</v>
      </c>
      <c r="D99" s="1" t="s">
        <v>397</v>
      </c>
      <c r="E99" s="1" t="s">
        <v>397</v>
      </c>
      <c r="F99" s="1" t="s">
        <v>467</v>
      </c>
      <c r="G99" s="1" t="s">
        <v>520</v>
      </c>
      <c r="H99" s="1" t="s">
        <v>397</v>
      </c>
    </row>
    <row r="100" spans="1:9" ht="30" hidden="1">
      <c r="A100" s="2" t="s">
        <v>110</v>
      </c>
      <c r="B100" s="2" t="s">
        <v>55</v>
      </c>
      <c r="C100" s="1" t="s">
        <v>117</v>
      </c>
      <c r="D100" s="1" t="s">
        <v>120</v>
      </c>
      <c r="E100" s="1" t="s">
        <v>122</v>
      </c>
      <c r="F100" s="1" t="s">
        <v>468</v>
      </c>
      <c r="G100" s="1" t="s">
        <v>244</v>
      </c>
      <c r="H100" s="1" t="s">
        <v>440</v>
      </c>
      <c r="I100">
        <v>1</v>
      </c>
    </row>
    <row r="101" spans="1:9">
      <c r="A101" s="2" t="s">
        <v>110</v>
      </c>
      <c r="B101" s="2" t="s">
        <v>55</v>
      </c>
      <c r="C101" s="1" t="s">
        <v>65</v>
      </c>
      <c r="D101" s="1" t="s">
        <v>69</v>
      </c>
      <c r="E101" s="1" t="s">
        <v>65</v>
      </c>
      <c r="F101" s="1" t="s">
        <v>65</v>
      </c>
      <c r="G101" s="1" t="s">
        <v>65</v>
      </c>
      <c r="H101" s="1" t="s">
        <v>65</v>
      </c>
    </row>
    <row r="102" spans="1:9">
      <c r="A102" s="2" t="s">
        <v>110</v>
      </c>
      <c r="B102" s="2" t="s">
        <v>55</v>
      </c>
      <c r="C102" s="1" t="s">
        <v>118</v>
      </c>
      <c r="D102" s="1" t="s">
        <v>119</v>
      </c>
      <c r="E102" s="1" t="s">
        <v>123</v>
      </c>
      <c r="F102" s="1" t="s">
        <v>469</v>
      </c>
      <c r="G102" s="1" t="s">
        <v>522</v>
      </c>
      <c r="H102" s="1" t="s">
        <v>287</v>
      </c>
    </row>
    <row r="103" spans="1:9">
      <c r="A103" s="2" t="s">
        <v>110</v>
      </c>
      <c r="B103" s="2" t="s">
        <v>55</v>
      </c>
      <c r="C103" s="1" t="s">
        <v>67</v>
      </c>
      <c r="D103" s="1" t="s">
        <v>71</v>
      </c>
      <c r="E103" s="1" t="s">
        <v>539</v>
      </c>
      <c r="F103" s="1" t="s">
        <v>227</v>
      </c>
      <c r="G103" s="1" t="s">
        <v>302</v>
      </c>
      <c r="H103" s="1" t="s">
        <v>302</v>
      </c>
    </row>
    <row r="104" spans="1:9">
      <c r="A104" s="2" t="s">
        <v>110</v>
      </c>
      <c r="B104" s="2" t="s">
        <v>60</v>
      </c>
      <c r="C104" s="1" t="s">
        <v>116</v>
      </c>
      <c r="D104" s="1" t="s">
        <v>395</v>
      </c>
      <c r="E104" s="1" t="s">
        <v>406</v>
      </c>
      <c r="F104" s="1" t="s">
        <v>470</v>
      </c>
      <c r="G104" s="1" t="s">
        <v>521</v>
      </c>
      <c r="H104" s="1" t="s">
        <v>432</v>
      </c>
    </row>
    <row r="105" spans="1:9" ht="90">
      <c r="A105" s="2" t="s">
        <v>110</v>
      </c>
      <c r="B105" s="2" t="s">
        <v>60</v>
      </c>
      <c r="C105" s="1" t="s">
        <v>117</v>
      </c>
      <c r="D105" s="1" t="s">
        <v>400</v>
      </c>
      <c r="E105" s="1" t="s">
        <v>359</v>
      </c>
      <c r="F105" s="1" t="s">
        <v>471</v>
      </c>
      <c r="G105" s="1" t="s">
        <v>523</v>
      </c>
      <c r="H105" s="1" t="s">
        <v>441</v>
      </c>
    </row>
    <row r="106" spans="1:9" ht="45">
      <c r="A106" s="2" t="s">
        <v>110</v>
      </c>
      <c r="B106" s="2" t="s">
        <v>60</v>
      </c>
      <c r="C106" s="1" t="s">
        <v>118</v>
      </c>
      <c r="D106" s="1" t="s">
        <v>401</v>
      </c>
      <c r="E106" s="1" t="s">
        <v>360</v>
      </c>
      <c r="F106" s="1" t="s">
        <v>472</v>
      </c>
      <c r="G106" s="1" t="s">
        <v>524</v>
      </c>
      <c r="H106" s="1" t="s">
        <v>433</v>
      </c>
    </row>
    <row r="107" spans="1:9">
      <c r="A107" s="2" t="s">
        <v>63</v>
      </c>
      <c r="B107" s="2" t="s">
        <v>55</v>
      </c>
      <c r="C107" s="1" t="s">
        <v>64</v>
      </c>
      <c r="D107" s="1" t="s">
        <v>68</v>
      </c>
      <c r="E107" s="1" t="s">
        <v>323</v>
      </c>
      <c r="F107" s="1" t="s">
        <v>240</v>
      </c>
      <c r="G107" s="1" t="s">
        <v>252</v>
      </c>
      <c r="H107" s="1" t="s">
        <v>299</v>
      </c>
    </row>
    <row r="108" spans="1:9">
      <c r="A108" s="2" t="s">
        <v>63</v>
      </c>
      <c r="B108" s="2" t="s">
        <v>55</v>
      </c>
      <c r="C108" s="1" t="s">
        <v>65</v>
      </c>
      <c r="D108" s="1" t="s">
        <v>69</v>
      </c>
      <c r="E108" s="1" t="s">
        <v>65</v>
      </c>
      <c r="F108" s="1" t="s">
        <v>65</v>
      </c>
      <c r="G108" s="1" t="s">
        <v>65</v>
      </c>
      <c r="H108" s="1" t="s">
        <v>65</v>
      </c>
    </row>
    <row r="109" spans="1:9">
      <c r="A109" s="2" t="s">
        <v>63</v>
      </c>
      <c r="B109" s="2" t="s">
        <v>55</v>
      </c>
      <c r="C109" s="1" t="s">
        <v>66</v>
      </c>
      <c r="D109" s="1" t="s">
        <v>70</v>
      </c>
      <c r="E109" s="1" t="s">
        <v>324</v>
      </c>
      <c r="F109" s="1" t="s">
        <v>239</v>
      </c>
      <c r="G109" s="1" t="s">
        <v>253</v>
      </c>
      <c r="H109" s="1" t="s">
        <v>300</v>
      </c>
    </row>
    <row r="110" spans="1:9">
      <c r="A110" s="2" t="s">
        <v>63</v>
      </c>
      <c r="B110" s="2" t="s">
        <v>55</v>
      </c>
      <c r="C110" s="1" t="s">
        <v>67</v>
      </c>
      <c r="D110" s="1" t="s">
        <v>71</v>
      </c>
      <c r="E110" s="1" t="s">
        <v>67</v>
      </c>
      <c r="F110" s="1" t="s">
        <v>227</v>
      </c>
      <c r="G110" s="1" t="s">
        <v>302</v>
      </c>
      <c r="H110" s="1" t="s">
        <v>302</v>
      </c>
    </row>
    <row r="111" spans="1:9" s="1" customFormat="1" hidden="1">
      <c r="A111" s="2" t="s">
        <v>334</v>
      </c>
      <c r="B111" s="2" t="s">
        <v>55</v>
      </c>
      <c r="C111" s="1" t="s">
        <v>270</v>
      </c>
      <c r="D111" s="1" t="s">
        <v>393</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v>1</v>
      </c>
    </row>
    <row r="112" spans="1:9" ht="45">
      <c r="A112" s="2" t="s">
        <v>334</v>
      </c>
      <c r="B112" s="2" t="s">
        <v>335</v>
      </c>
      <c r="C112" s="1" t="s">
        <v>270</v>
      </c>
      <c r="D112" s="1" t="s">
        <v>528</v>
      </c>
      <c r="E112" s="1" t="str">
        <f>Tabelle2[[#This Row],[de]]</f>
        <v>https://www.digitale-gesellschaft.ch/uploads/2015/03/SLIR_2015.pdf</v>
      </c>
      <c r="F112" s="1" t="str">
        <f>Tabelle2[[#This Row],[en]]</f>
        <v>https://www.digitale-gesellschaft.ch/uploads/2015/03/SLIR_2015.pdf</v>
      </c>
      <c r="G112" s="1" t="str">
        <f>Tabelle2[[#This Row],[fr]]</f>
        <v>https://www.digitale-gesellschaft.ch/uploads/2015/03/SLIR_2015.pdf</v>
      </c>
      <c r="H112" s="1" t="str">
        <f>Tabelle2[[#This Row],[it]]</f>
        <v>https://www.digitale-gesellschaft.ch/uploads/2015/03/SLIR_2015.pdf</v>
      </c>
    </row>
    <row r="113" spans="1:9" ht="409">
      <c r="A113" s="2" t="s">
        <v>264</v>
      </c>
      <c r="B113" s="2" t="s">
        <v>60</v>
      </c>
      <c r="C113" s="1" t="s">
        <v>333</v>
      </c>
      <c r="D113" s="1" t="s">
        <v>475</v>
      </c>
      <c r="E113" s="1" t="s">
        <v>476</v>
      </c>
      <c r="F113" s="1" t="s">
        <v>477</v>
      </c>
      <c r="G113" s="1" t="s">
        <v>478</v>
      </c>
      <c r="H113" s="1" t="s">
        <v>479</v>
      </c>
    </row>
    <row r="114" spans="1:9" ht="270">
      <c r="A114" s="2" t="s">
        <v>264</v>
      </c>
      <c r="B114" s="2" t="s">
        <v>60</v>
      </c>
      <c r="C114" s="1" t="s">
        <v>265</v>
      </c>
      <c r="D114" s="1" t="s">
        <v>490</v>
      </c>
      <c r="E114" s="1" t="s">
        <v>540</v>
      </c>
      <c r="F114" s="1" t="s">
        <v>568</v>
      </c>
      <c r="G114" s="1" t="s">
        <v>525</v>
      </c>
      <c r="H114" s="1" t="s">
        <v>491</v>
      </c>
    </row>
    <row r="115" spans="1:9" ht="120" hidden="1">
      <c r="A115" s="2" t="s">
        <v>264</v>
      </c>
      <c r="B115" s="2" t="s">
        <v>60</v>
      </c>
      <c r="C115" s="1" t="s">
        <v>389</v>
      </c>
      <c r="D115" s="1" t="s">
        <v>561</v>
      </c>
      <c r="E115" s="1" t="s">
        <v>388</v>
      </c>
      <c r="F115" s="1" t="s">
        <v>569</v>
      </c>
      <c r="G115" s="1" t="s">
        <v>526</v>
      </c>
      <c r="H115" s="1" t="s">
        <v>434</v>
      </c>
      <c r="I115">
        <v>1</v>
      </c>
    </row>
    <row r="116" spans="1:9" ht="30" hidden="1">
      <c r="A116" s="2" t="s">
        <v>264</v>
      </c>
      <c r="B116" s="2" t="s">
        <v>60</v>
      </c>
      <c r="C116" s="1" t="s">
        <v>399</v>
      </c>
      <c r="E116" s="1" t="s">
        <v>557</v>
      </c>
      <c r="F116" s="1" t="s">
        <v>558</v>
      </c>
      <c r="G116" s="1" t="s">
        <v>559</v>
      </c>
      <c r="H116" s="1" t="s">
        <v>560</v>
      </c>
      <c r="I116">
        <v>1</v>
      </c>
    </row>
    <row r="117" spans="1:9" ht="135" hidden="1">
      <c r="A117" s="2" t="s">
        <v>264</v>
      </c>
      <c r="B117" s="2" t="s">
        <v>60</v>
      </c>
      <c r="C117" s="1" t="s">
        <v>387</v>
      </c>
      <c r="D117" s="1" t="str">
        <f>CONCATENATE("&lt;br&gt;&lt;br&gt;&lt;span class='glyphicon glyphicon glyphicon-menu-right' aria-hidden='true'&gt;&lt;/span&gt;&lt;a href='",D112,"' title='",D111,"' target='_blank'&gt;",D111,"&lt;/a&gt;")</f>
        <v>&lt;br&gt;&lt;br&gt;&lt;span class='glyphicon glyphicon glyphicon-menu-right' aria-hidden='true'&gt;&lt;/span&gt;&lt;a href='https://www.digitale-gesellschaft.ch/uploads/2015/03/SLIR_2015.pdf' title='Swiss Lawful Interception Report 2015' target='_blank'&gt;Swiss Lawful Interception Report 2015&lt;/a&gt;</v>
      </c>
      <c r="E117" s="1" t="str">
        <f t="shared" ref="E117:H117" si="1">CONCATENATE("&lt;br&gt;&lt;br&gt;&lt;span class='glyphicon glyphicon glyphicon-menu-right' aria-hidden='true'&gt;&lt;/span&gt;&lt;a href='",E112,"' title='",E111,"' target='_blank'&gt;",E111,"&lt;/a&gt;")</f>
        <v>&lt;br&gt;&lt;br&gt;&lt;span class='glyphicon glyphicon glyphicon-menu-right' aria-hidden='true'&gt;&lt;/span&gt;&lt;a href='https://www.digitale-gesellschaft.ch/uploads/2015/03/SLIR_2015.pdf' title='Swiss Lawful Interception Report 2015' target='_blank'&gt;Swiss Lawful Interception Report 2015&lt;/a&gt;</v>
      </c>
      <c r="F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G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H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I117">
        <v>1</v>
      </c>
    </row>
    <row r="118" spans="1:9" ht="285">
      <c r="A118" s="2" t="s">
        <v>264</v>
      </c>
      <c r="B118" s="2" t="s">
        <v>60</v>
      </c>
      <c r="C118" s="1" t="s">
        <v>270</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v>
      </c>
      <c r="E118" s="1"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v>
      </c>
      <c r="F118" s="1" t="str">
        <f t="shared" si="2"/>
        <v>En plus de cette visualisation de la surveillance. La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v>
      </c>
      <c r="G118" s="1" t="str">
        <f t="shared" si="2"/>
        <v>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v>
      </c>
    </row>
    <row r="119" spans="1:9" ht="285">
      <c r="A119" s="2" t="s">
        <v>264</v>
      </c>
      <c r="B119" s="2" t="s">
        <v>60</v>
      </c>
      <c r="C119" s="1" t="s">
        <v>271</v>
      </c>
      <c r="D119" s="1" t="s">
        <v>541</v>
      </c>
      <c r="E119" s="1" t="s">
        <v>542</v>
      </c>
      <c r="F119" s="1" t="s">
        <v>570</v>
      </c>
      <c r="G119" s="1" t="s">
        <v>543</v>
      </c>
      <c r="H119" s="1" t="s">
        <v>567</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trans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Simon Gantenbein</cp:lastModifiedBy>
  <dcterms:created xsi:type="dcterms:W3CDTF">2015-01-05T21:58:20Z</dcterms:created>
  <dcterms:modified xsi:type="dcterms:W3CDTF">2015-03-02T16:09:30Z</dcterms:modified>
</cp:coreProperties>
</file>