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352" windowHeight="8192" windowWidth="16384" xWindow="0" yWindow="0"/>
  </bookViews>
  <sheets>
    <sheet name="anleitung" sheetId="1" state="visible" r:id="rId2"/>
    <sheet name="übersetzungen" sheetId="2" state="visible" r:id="rId3"/>
  </sheets>
  <definedNames>
    <definedName function="false" hidden="false" localSheetId="1" name="slirv_translations" vbProcedure="false">übersetzungen!$A$2:$H$118</definedName>
  </definedNames>
  <calcPr iterateCount="100" refMode="A1" iterate="false" iterateDelta="0.0001"/>
</workbook>
</file>

<file path=xl/sharedStrings.xml><?xml version="1.0" encoding="utf-8"?>
<sst xmlns="http://schemas.openxmlformats.org/spreadsheetml/2006/main" count="889" uniqueCount="540">
  <si>
    <t>Bei allen Zeilen die geändert werden bitte die Schriftfarbe rot auswählen.</t>
  </si>
  <si>
    <t> Vielen Dank fürs Übersetzen !!!</t>
  </si>
  <si>
    <t>group</t>
  </si>
  <si>
    <t>typ</t>
  </si>
  <si>
    <t>detail</t>
  </si>
  <si>
    <t>de</t>
  </si>
  <si>
    <t>en</t>
  </si>
  <si>
    <t>fr</t>
  </si>
  <si>
    <t>it</t>
  </si>
  <si>
    <t>rm</t>
  </si>
  <si>
    <t>nfTrans</t>
  </si>
  <si>
    <t>notEXport</t>
  </si>
  <si>
    <t>sprache</t>
  </si>
  <si>
    <t>txt</t>
  </si>
  <si>
    <t>DE</t>
  </si>
  <si>
    <t>Deutsch</t>
  </si>
  <si>
    <t>EN</t>
  </si>
  <si>
    <t>English</t>
  </si>
  <si>
    <t>FR</t>
  </si>
  <si>
    <t>Français</t>
  </si>
  <si>
    <t>IT</t>
  </si>
  <si>
    <t>Italiano</t>
  </si>
  <si>
    <t>RM</t>
  </si>
  <si>
    <t>Rumantsch</t>
  </si>
  <si>
    <t>title</t>
  </si>
  <si>
    <t>deliktegruppe</t>
  </si>
  <si>
    <t>Deliktegruppen</t>
  </si>
  <si>
    <t>Groups of Crimes</t>
  </si>
  <si>
    <t>Groupes de Crimes</t>
  </si>
  <si>
    <t>Gruppi di Reati</t>
  </si>
  <si>
    <r>
      <t xml:space="preserve">Grupp</t>
    </r>
    <r>
      <rPr>
        <rFont val="Calibri"/>
        <charset val="1"/>
        <family val="2"/>
        <color rgb="00FF0000"/>
        <sz val="12"/>
      </rPr>
      <t xml:space="preserve">a</t>
    </r>
    <r>
      <rPr>
        <rFont val="Calibri"/>
        <charset val="1"/>
        <family val="2"/>
        <color rgb="00000000"/>
        <sz val="12"/>
      </rPr>
      <t xml:space="preserve"> da </t>
    </r>
    <r>
      <rPr>
        <rFont val="Calibri"/>
        <charset val="1"/>
        <family val="2"/>
        <color rgb="00FF0000"/>
        <sz val="12"/>
      </rPr>
      <t xml:space="preserve">d</t>
    </r>
    <r>
      <rPr>
        <rFont val="Calibri"/>
        <charset val="1"/>
        <family val="2"/>
        <color rgb="00000000"/>
        <sz val="12"/>
      </rPr>
      <t xml:space="preserve">elicts</t>
    </r>
  </si>
  <si>
    <t>jahreszahlen</t>
  </si>
  <si>
    <t>Überwachungsmassnahmen</t>
  </si>
  <si>
    <t>Review</t>
  </si>
  <si>
    <t>Rétrospective</t>
  </si>
  <si>
    <t>Bilancia</t>
  </si>
  <si>
    <t>Recapitulaziun</t>
  </si>
  <si>
    <t>maintitle</t>
  </si>
  <si>
    <t>Visualisierung der staatlichen Überwachung in der Schweiz</t>
  </si>
  <si>
    <t>Swiss Lawful Interception Visualization</t>
  </si>
  <si>
    <t>schwerestraftaten</t>
  </si>
  <si>
    <t>Schwere Straftaten</t>
  </si>
  <si>
    <t>Serious Crimes</t>
  </si>
  <si>
    <t>Crimes Graves</t>
  </si>
  <si>
    <t>Reati Gravi</t>
  </si>
  <si>
    <r>
      <t xml:space="preserve">G</t>
    </r>
    <r>
      <rPr>
        <rFont val="Calibri"/>
        <charset val="1"/>
        <family val="2"/>
        <color rgb="00000000"/>
        <sz val="12"/>
      </rPr>
      <t xml:space="preserve">ravant</t>
    </r>
    <r>
      <rPr>
        <rFont val="Calibri"/>
        <charset val="1"/>
        <family val="2"/>
        <color rgb="00FF0000"/>
        <sz val="12"/>
      </rPr>
      <t xml:space="preserve">s d</t>
    </r>
    <r>
      <rPr>
        <rFont val="Calibri"/>
        <charset val="1"/>
        <family val="2"/>
        <color rgb="00000000"/>
        <sz val="12"/>
      </rPr>
      <t xml:space="preserve">elicts</t>
    </r>
  </si>
  <si>
    <t>technologie</t>
  </si>
  <si>
    <t>Technologie</t>
  </si>
  <si>
    <t>Technology</t>
  </si>
  <si>
    <t>Tecnologia</t>
  </si>
  <si>
    <t>Art der Überwachung</t>
  </si>
  <si>
    <t>Kind of Interception</t>
  </si>
  <si>
    <t>Forme de Surveillance</t>
  </si>
  <si>
    <t>Forma di Sorveglianza</t>
  </si>
  <si>
    <t>Furma da Surveglianza</t>
  </si>
  <si>
    <t>slir</t>
  </si>
  <si>
    <t>Swiss Lawful Interception Report</t>
  </si>
  <si>
    <t>impressum</t>
  </si>
  <si>
    <t>Impressum</t>
  </si>
  <si>
    <t>Imprint</t>
  </si>
  <si>
    <t>Empreinte</t>
  </si>
  <si>
    <t>Impronta</t>
  </si>
  <si>
    <t>quellen</t>
  </si>
  <si>
    <t>Quellen</t>
  </si>
  <si>
    <t>Sources</t>
  </si>
  <si>
    <t>Source</t>
  </si>
  <si>
    <t>Fonte</t>
  </si>
  <si>
    <t>Funtaunas</t>
  </si>
  <si>
    <t>anzahl_anfragen</t>
  </si>
  <si>
    <t>Anzahl Anfragen</t>
  </si>
  <si>
    <t>Number of Requests</t>
  </si>
  <si>
    <t>nombre de demandes</t>
  </si>
  <si>
    <t>numero di richieste</t>
  </si>
  <si>
    <r>
      <t xml:space="preserve">number da dum</t>
    </r>
    <r>
      <rPr>
        <rFont val="Calibri"/>
        <charset val="1"/>
        <family val="2"/>
        <color rgb="00FF0000"/>
        <sz val="12"/>
      </rPr>
      <t xml:space="preserve">o</t>
    </r>
    <r>
      <rPr>
        <rFont val="Calibri"/>
        <charset val="1"/>
        <family val="2"/>
        <color rgb="00000000"/>
        <sz val="12"/>
      </rPr>
      <t xml:space="preserve">ndas</t>
    </r>
  </si>
  <si>
    <t>no_value</t>
  </si>
  <si>
    <t>k. A.</t>
  </si>
  <si>
    <t>n/a</t>
  </si>
  <si>
    <t>n.s.</t>
  </si>
  <si>
    <t>n.i.</t>
  </si>
  <si>
    <t>b.v.</t>
  </si>
  <si>
    <t>total</t>
  </si>
  <si>
    <t>Total</t>
  </si>
  <si>
    <t>totale</t>
  </si>
  <si>
    <t>year</t>
  </si>
  <si>
    <t>Jahr</t>
  </si>
  <si>
    <t>Year</t>
  </si>
  <si>
    <t>année</t>
  </si>
  <si>
    <t>anno</t>
  </si>
  <si>
    <t>onn</t>
  </si>
  <si>
    <t>digiges</t>
  </si>
  <si>
    <t>Digitale Gesellschaft Schweiz</t>
  </si>
  <si>
    <t>Digital Society Switzerland</t>
  </si>
  <si>
    <t>Société Numérique Suisse</t>
  </si>
  <si>
    <t>Società Digitale Svizzera</t>
  </si>
  <si>
    <t>Societad Digital Svizra</t>
  </si>
  <si>
    <t>keschwestrata</t>
  </si>
  <si>
    <t>Keine schweren Straftaten</t>
  </si>
  <si>
    <t>No Serious Crimes</t>
  </si>
  <si>
    <t>pas de crimes graves</t>
  </si>
  <si>
    <t>no retati gravi</t>
  </si>
  <si>
    <r>
      <t xml:space="preserve">nagin</t>
    </r>
    <r>
      <rPr>
        <rFont val="Calibri"/>
        <charset val="1"/>
        <family val="2"/>
        <color rgb="00000000"/>
        <sz val="12"/>
      </rPr>
      <t xml:space="preserve"> delict gravant</t>
    </r>
  </si>
  <si>
    <t>dienstuepf</t>
  </si>
  <si>
    <t>Dienst Überwachung Post- und Fernmeldeverkehr</t>
  </si>
  <si>
    <t>Post and Telecommunications Surveillance Service</t>
  </si>
  <si>
    <t>Service Surveillance de la correspondance par poste et télécommunication</t>
  </si>
  <si>
    <t>Servizio Sorveglianza della corrispondenza postale e del traffico delle telecomunicazioni</t>
  </si>
  <si>
    <t>Servetsch da surveglianza dal traffic da posta e da telecommunicaziun</t>
  </si>
  <si>
    <t>region</t>
  </si>
  <si>
    <t>AG</t>
  </si>
  <si>
    <t>Aargau</t>
  </si>
  <si>
    <t>Argovie</t>
  </si>
  <si>
    <t>Argovia</t>
  </si>
  <si>
    <t>AI</t>
  </si>
  <si>
    <t>Appenzell Innerrhoden</t>
  </si>
  <si>
    <t>Appenzell Inner-Rhodes</t>
  </si>
  <si>
    <t>Appenzell Rhodes-Intérieures</t>
  </si>
  <si>
    <t>Appenzello Interno</t>
  </si>
  <si>
    <t>Appenzell Dadens</t>
  </si>
  <si>
    <t>AR</t>
  </si>
  <si>
    <t>Appenzell Ausserrhoden</t>
  </si>
  <si>
    <t>Appenzell Outer-Rhodes</t>
  </si>
  <si>
    <t>Appenzell Rhodes-Extérieures</t>
  </si>
  <si>
    <t>Appenzello Esterno</t>
  </si>
  <si>
    <t>Appenzell Dadora</t>
  </si>
  <si>
    <t>BA</t>
  </si>
  <si>
    <t>Bundesanwaltschaft</t>
  </si>
  <si>
    <t>Attorney General</t>
  </si>
  <si>
    <t>Ministère public de la Confédération</t>
  </si>
  <si>
    <t>Ministero pubblico della Confederazione</t>
  </si>
  <si>
    <t>Procura Publica Federala</t>
  </si>
  <si>
    <t>BA_short</t>
  </si>
  <si>
    <t>Bundesanw.</t>
  </si>
  <si>
    <t>Attorney G.</t>
  </si>
  <si>
    <t>Min. Public</t>
  </si>
  <si>
    <t>M. pubblico</t>
  </si>
  <si>
    <t>Proc. Publica</t>
  </si>
  <si>
    <t>BE</t>
  </si>
  <si>
    <t>Bern</t>
  </si>
  <si>
    <t>Berne</t>
  </si>
  <si>
    <t>Berna</t>
  </si>
  <si>
    <t>BL</t>
  </si>
  <si>
    <t>Basel-Land</t>
  </si>
  <si>
    <t>Basel District</t>
  </si>
  <si>
    <t>Bâle-Campagne</t>
  </si>
  <si>
    <t>Basilea-Campagna</t>
  </si>
  <si>
    <t>Basel-Champagna</t>
  </si>
  <si>
    <t>BS</t>
  </si>
  <si>
    <t>Basel-Stadt</t>
  </si>
  <si>
    <t>Basel City</t>
  </si>
  <si>
    <t>Bâle-Ville</t>
  </si>
  <si>
    <t>Basilea-Città</t>
  </si>
  <si>
    <t>Basel-Citad</t>
  </si>
  <si>
    <t>CH</t>
  </si>
  <si>
    <t>Schweiz</t>
  </si>
  <si>
    <t>Switzerland</t>
  </si>
  <si>
    <t>Suisse</t>
  </si>
  <si>
    <t>Svizzera</t>
  </si>
  <si>
    <t>Svizra</t>
  </si>
  <si>
    <t>Freiburg</t>
  </si>
  <si>
    <t>Fribourg</t>
  </si>
  <si>
    <t>Friburgo</t>
  </si>
  <si>
    <t>Friburg</t>
  </si>
  <si>
    <t>GE</t>
  </si>
  <si>
    <t>Genf</t>
  </si>
  <si>
    <t>Geneva</t>
  </si>
  <si>
    <t>Genève</t>
  </si>
  <si>
    <t>Ginevra</t>
  </si>
  <si>
    <t>Genevra</t>
  </si>
  <si>
    <t>GL</t>
  </si>
  <si>
    <t>Glarus</t>
  </si>
  <si>
    <t>Glaris</t>
  </si>
  <si>
    <t>Glarona</t>
  </si>
  <si>
    <t>Glaruna</t>
  </si>
  <si>
    <t>GR</t>
  </si>
  <si>
    <t>Graubünden</t>
  </si>
  <si>
    <t>Grisons</t>
  </si>
  <si>
    <t>Grigioni</t>
  </si>
  <si>
    <t>Grischun</t>
  </si>
  <si>
    <t>JU</t>
  </si>
  <si>
    <t>Jura</t>
  </si>
  <si>
    <t>Giura</t>
  </si>
  <si>
    <t>LU</t>
  </si>
  <si>
    <t>Luzern</t>
  </si>
  <si>
    <t>Lucerne</t>
  </si>
  <si>
    <t>Lucerna</t>
  </si>
  <si>
    <t>NE</t>
  </si>
  <si>
    <t>Neuenburg</t>
  </si>
  <si>
    <t>Neuchâtel</t>
  </si>
  <si>
    <t>Neuchatel</t>
  </si>
  <si>
    <t>NW</t>
  </si>
  <si>
    <t>Nidwalden</t>
  </si>
  <si>
    <t>Nidwald</t>
  </si>
  <si>
    <t>Nidwaldo</t>
  </si>
  <si>
    <t>Sutsilvania</t>
  </si>
  <si>
    <t>OW</t>
  </si>
  <si>
    <t>Obwalden</t>
  </si>
  <si>
    <t>Obwald</t>
  </si>
  <si>
    <t>Obwaldo</t>
  </si>
  <si>
    <t>Sursilvania</t>
  </si>
  <si>
    <t>SG</t>
  </si>
  <si>
    <t>St.Gallen</t>
  </si>
  <si>
    <t>St.Gall</t>
  </si>
  <si>
    <t>San Gallo</t>
  </si>
  <si>
    <t>Son Gagl</t>
  </si>
  <si>
    <t>SH</t>
  </si>
  <si>
    <t>Schaffhausen</t>
  </si>
  <si>
    <t>Schaffhouse</t>
  </si>
  <si>
    <t>Sciaffusa</t>
  </si>
  <si>
    <t>Schaffusa</t>
  </si>
  <si>
    <t>SZ</t>
  </si>
  <si>
    <t>Schwyz</t>
  </si>
  <si>
    <t>Schwytz</t>
  </si>
  <si>
    <t>Svitto</t>
  </si>
  <si>
    <t>Sviz</t>
  </si>
  <si>
    <t>SO</t>
  </si>
  <si>
    <t>Solothurn</t>
  </si>
  <si>
    <t>Soleure</t>
  </si>
  <si>
    <t>Soletta</t>
  </si>
  <si>
    <t>Soloturn</t>
  </si>
  <si>
    <t>TG</t>
  </si>
  <si>
    <t>Thurgau</t>
  </si>
  <si>
    <t>Thurgovie</t>
  </si>
  <si>
    <t>Turgovia</t>
  </si>
  <si>
    <t>TI</t>
  </si>
  <si>
    <t>Tessin</t>
  </si>
  <si>
    <t>Ticino</t>
  </si>
  <si>
    <t>UR</t>
  </si>
  <si>
    <t>Uri</t>
  </si>
  <si>
    <t>VD</t>
  </si>
  <si>
    <t>Waadt</t>
  </si>
  <si>
    <t>Vaud</t>
  </si>
  <si>
    <t>Vad</t>
  </si>
  <si>
    <t>VS</t>
  </si>
  <si>
    <t>Wallis</t>
  </si>
  <si>
    <t>Valais</t>
  </si>
  <si>
    <t>Vallese</t>
  </si>
  <si>
    <t>Vallais</t>
  </si>
  <si>
    <t>ZG</t>
  </si>
  <si>
    <t>Zug</t>
  </si>
  <si>
    <t>Zoug</t>
  </si>
  <si>
    <t>Zugo</t>
  </si>
  <si>
    <t>ZH</t>
  </si>
  <si>
    <t>Zürich</t>
  </si>
  <si>
    <t>Zurich</t>
  </si>
  <si>
    <t>Zurigo</t>
  </si>
  <si>
    <t>Turitg</t>
  </si>
  <si>
    <t>buepf</t>
  </si>
  <si>
    <t>BÜPF</t>
  </si>
  <si>
    <t>LPTS</t>
  </si>
  <si>
    <t>LSCPT</t>
  </si>
  <si>
    <t>LSTPT</t>
  </si>
  <si>
    <t>diverse</t>
  </si>
  <si>
    <t>Diverse</t>
  </si>
  <si>
    <t>miscellaneous</t>
  </si>
  <si>
    <t>divers</t>
  </si>
  <si>
    <t>miscellaneo</t>
  </si>
  <si>
    <t>drogen</t>
  </si>
  <si>
    <t>Drogenhandel</t>
  </si>
  <si>
    <t>drug trafficking</t>
  </si>
  <si>
    <t>trafic de drogue</t>
  </si>
  <si>
    <t>traffico di droga</t>
  </si>
  <si>
    <r>
      <t xml:space="preserve">traffic</t>
    </r>
    <r>
      <rPr>
        <rFont val="Calibri"/>
        <charset val="1"/>
        <family val="2"/>
        <color rgb="00000000"/>
        <sz val="12"/>
      </rPr>
      <t xml:space="preserve"> da droga</t>
    </r>
  </si>
  <si>
    <t>drohung</t>
  </si>
  <si>
    <t>Drohung und Entführung</t>
  </si>
  <si>
    <t>threat and kidnapping</t>
  </si>
  <si>
    <t>menace et d'enlèvement</t>
  </si>
  <si>
    <t>minacce e sequestro di persona</t>
  </si>
  <si>
    <t>smanatscha et rapinament  </t>
  </si>
  <si>
    <t>finanz</t>
  </si>
  <si>
    <t>Finanzdelikte</t>
  </si>
  <si>
    <t>financial crimes</t>
  </si>
  <si>
    <t>crimes financiers</t>
  </si>
  <si>
    <t>reati finanziari</t>
  </si>
  <si>
    <r>
      <t xml:space="preserve">delicts finanz</t>
    </r>
    <r>
      <rPr>
        <rFont val="Calibri"/>
        <charset val="1"/>
        <family val="2"/>
        <color rgb="00FF0000"/>
        <sz val="12"/>
      </rPr>
      <t xml:space="preserve">ial</t>
    </r>
  </si>
  <si>
    <t>gewalt</t>
  </si>
  <si>
    <t>Gewaltdelikte</t>
  </si>
  <si>
    <t>violent crimes</t>
  </si>
  <si>
    <t>crimes violents</t>
  </si>
  <si>
    <t>crimini violenti</t>
  </si>
  <si>
    <r>
      <t xml:space="preserve">delicts </t>
    </r>
    <r>
      <rPr>
        <rFont val="Calibri"/>
        <charset val="1"/>
        <family val="2"/>
        <color rgb="00FF0000"/>
        <sz val="12"/>
      </rPr>
      <t xml:space="preserve">da violenza</t>
    </r>
  </si>
  <si>
    <t>oeFrieden</t>
  </si>
  <si>
    <t>Störung des öffentlichen Friedens</t>
  </si>
  <si>
    <t>disturbing public peace</t>
  </si>
  <si>
    <t>paix publique inquiétante</t>
  </si>
  <si>
    <t>inquietante pace pubblica</t>
  </si>
  <si>
    <t>mulesta da pasch publica</t>
  </si>
  <si>
    <t>sex</t>
  </si>
  <si>
    <t>Sexualdelikte</t>
  </si>
  <si>
    <t>sexual crimes</t>
  </si>
  <si>
    <t>crimes sexuels</t>
  </si>
  <si>
    <t>crimini sessuali</t>
  </si>
  <si>
    <t>delicts sexual</t>
  </si>
  <si>
    <t>staat</t>
  </si>
  <si>
    <t>Staat und Landesverteidigung</t>
  </si>
  <si>
    <t>security and national defence</t>
  </si>
  <si>
    <t>sécurité et la défense nationale</t>
  </si>
  <si>
    <t>sicurezza e la difesa nazionale</t>
  </si>
  <si>
    <r>
      <t xml:space="preserve">stadi et defensiun (naziunala) </t>
    </r>
    <r>
      <rPr>
        <rFont val="Calibri"/>
        <charset val="1"/>
        <family val="2"/>
        <color rgb="00FF0000"/>
        <sz val="12"/>
      </rPr>
      <t xml:space="preserve">da la patria</t>
    </r>
  </si>
  <si>
    <t>vermoegen</t>
  </si>
  <si>
    <t>Vermögensdelikte</t>
  </si>
  <si>
    <t>property crimes </t>
  </si>
  <si>
    <t>crimes contre les biens</t>
  </si>
  <si>
    <t>reati contro la proprietà</t>
  </si>
  <si>
    <r>
      <t xml:space="preserve">delicts </t>
    </r>
    <r>
      <rPr>
        <rFont val="Calibri"/>
        <charset val="1"/>
        <family val="2"/>
        <color rgb="00FF0000"/>
        <sz val="12"/>
      </rPr>
      <t xml:space="preserve">da facultad</t>
    </r>
  </si>
  <si>
    <t>descr</t>
  </si>
  <si>
    <t>Überwachung ohne Strafverfahren, Notsuche</t>
  </si>
  <si>
    <t>requests without criminal proceedings, emergency rescue</t>
  </si>
  <si>
    <t>surveillance sans criminelle, secours d'urgence</t>
  </si>
  <si>
    <t>richieste senza un procedimento penale, salvataggio di emergenza</t>
  </si>
  <si>
    <t>surveglianza senza procedura penala, tschertgar cas d'urgenza</t>
  </si>
  <si>
    <t> </t>
  </si>
  <si>
    <t>Herstellen, Handel oder Konsum  von Drogen</t>
  </si>
  <si>
    <t>Consumption, trade or manufacture of drugs</t>
  </si>
  <si>
    <t>Consommation, le trafic ou la fabrication de drogue</t>
  </si>
  <si>
    <t>Consumo, il traffico o la produzione di droga</t>
  </si>
  <si>
    <r>
      <t xml:space="preserve">Producziun, traffic u consume da droga</t>
    </r>
    <r>
      <rPr>
        <rFont val="Calibri"/>
        <charset val="1"/>
        <family val="2"/>
        <color rgb="00FF0000"/>
        <sz val="12"/>
      </rPr>
      <t xml:space="preserve">s</t>
    </r>
  </si>
  <si>
    <t>Drohung, Entführung, Geiselnahme, Menschenhandel</t>
  </si>
  <si>
    <t>Threat, kidnapping, hostage-taking, human trafficking</t>
  </si>
  <si>
    <t>menace, enlèvement, prise d'otage, traite des êtres humains</t>
  </si>
  <si>
    <t>minaccia, sequestro di persona, presa di ostaggi, tratta di esseri umani</t>
  </si>
  <si>
    <t>smanatscha, rapinament, rapiment d'ostagis,  commerzi cun umans</t>
  </si>
  <si>
    <t>Geldwäscherei, sich bestechen lassen, Kreditkartenmissbrauch</t>
  </si>
  <si>
    <t>Money laundering, be bribed, credit card fraud</t>
  </si>
  <si>
    <t>Le blanchiment d'argent, est corrompu, la fraud de carte de crédit</t>
  </si>
  <si>
    <t>riciclaggio di denaro, essere corrotto, frodi con carta di credito</t>
  </si>
  <si>
    <t>lavada da daners suspectus, corrupziun passiva, abus da carta da credit</t>
  </si>
  <si>
    <t>Körperverletzung, Mord, Tötung, Totschlag, Gewaltdarstellungen</t>
  </si>
  <si>
    <t>Assault, murder, homicide, manslaughter, violence</t>
  </si>
  <si>
    <t>assault, assassiner, homicide, homicide involontaire coupable, la violence</t>
  </si>
  <si>
    <t>Assault, omicidio, omicidio, omicidio colposo, violenza</t>
  </si>
  <si>
    <r>
      <t xml:space="preserve">blessura corporala, assassinat, mazzament, </t>
    </r>
    <r>
      <rPr>
        <rFont val="Calibri"/>
        <charset val="1"/>
        <family val="2"/>
        <color rgb="00FF0000"/>
        <sz val="12"/>
      </rPr>
      <t xml:space="preserve">omicidi</t>
    </r>
    <r>
      <rPr>
        <rFont val="Calibri"/>
        <charset val="1"/>
        <family val="2"/>
        <color rgb="00000000"/>
        <sz val="12"/>
      </rPr>
      <t xml:space="preserve">, represchentaziun da violenza</t>
    </r>
  </si>
  <si>
    <t>Störung des öffentlichen Friedens, Demonstrationen, Kriminelle Organisationen, Gefährdung durch Waffen</t>
  </si>
  <si>
    <r>
      <t xml:space="preserve">disturba da pasch publica,</t>
    </r>
    <r>
      <rPr>
        <rFont val="Calibri"/>
        <charset val="1"/>
        <family val="2"/>
        <color rgb="00FF0000"/>
        <sz val="12"/>
      </rPr>
      <t xml:space="preserve"> demonstraziun,	
associaziun criminala, prievel tras armas, constricziun sexuala,violaziun,prostituziun illegala, </t>
    </r>
  </si>
  <si>
    <t>Sexuelle Nötigung, Vergewaltigung, illegale Prostitution, Pornographie</t>
  </si>
  <si>
    <t>sexual assault, rape, illegal prostitution, pornography</t>
  </si>
  <si>
    <t>agression sexuelle, le viol, la prostitution illégale, la pornographie</t>
  </si>
  <si>
    <t>constricziun sexuala, violaziun, illegal prostituziun, pornografia</t>
  </si>
  <si>
    <t>Landesverrat, Verbreiten menschlicher Krankheiten, Amtsmissbrauch, verbotener Nachrichtendienst</t>
  </si>
  <si>
    <t>	
tradiment da la patria , derasaziun da malsognas dals umans, abus d'uffizi, ladernitsch, enguladitsch, extorsiun, defraudaziun, servetsch da spiunadi scumandà</t>
  </si>
  <si>
    <t>Diebstahl, Raub, Erpressung, Veruntreuung</t>
  </si>
  <si>
    <t>theft, robbery, extortion, embezzlement</t>
  </si>
  <si>
    <t>vol, vol qualifié, extorsion, détournement de fonds</t>
  </si>
  <si>
    <t>furto, rapina, estorsione, appropriazione indebita</t>
  </si>
  <si>
    <t>ladernitsch, enguladitsch, extorsiun, defraudaziun, servetsch da spiunadi scumandà</t>
  </si>
  <si>
    <t>Schwere Straftaten sind Delikte die hervorgehoben sind, da diese immer wieder ins Feld geführt werden, um Überwachung zu rechtfertigen.</t>
  </si>
  <si>
    <t>Serious crimes are highlighted, because those are repeatedly brought up in arguing for surveillance.</t>
  </si>
  <si>
    <t>Les crimes graves sont mis en évidence, parce que ceux qui sont à plusieurs reprises élevé dans plaidant pour la surveillance.</t>
  </si>
  <si>
    <t>Gravi crimini sono evidenziati, in quanto questi sono ripetutamente cresciuti nel sostenere per la sorveglianza.</t>
  </si>
  <si>
    <t>Grevs malfatgs en delicts extraordinaris, perchegl tgi reivan mess an discurs per giustifitgar la survigilanza</t>
  </si>
  <si>
    <t>geldwaesche</t>
  </si>
  <si>
    <t>Geldwäscherei</t>
  </si>
  <si>
    <t>money laundering</t>
  </si>
  <si>
    <t>le blanchiment d'argent</t>
  </si>
  <si>
    <t>il riciclaggio di denaro</t>
  </si>
  <si>
    <t>lavada da daners suspectus</t>
  </si>
  <si>
    <t>krimorg</t>
  </si>
  <si>
    <t>Kriminelle Organisation</t>
  </si>
  <si>
    <t>criminal organization</t>
  </si>
  <si>
    <t>organisation criminelle</t>
  </si>
  <si>
    <t>organizzazione criminale</t>
  </si>
  <si>
    <t>associaziun da delinquents</t>
  </si>
  <si>
    <t>menschenhandel</t>
  </si>
  <si>
    <t>Menschenhandel</t>
  </si>
  <si>
    <t>human trafficking</t>
  </si>
  <si>
    <t>traite des êtres humains</t>
  </si>
  <si>
    <t>tratta di esseri umani</t>
  </si>
  <si>
    <t>commerzi cun umans</t>
  </si>
  <si>
    <t>nachrichtendienst</t>
  </si>
  <si>
    <t>verbotener Nachrichtendienst</t>
  </si>
  <si>
    <t>illegal intelligence activities</t>
  </si>
  <si>
    <t>activités de renseignement illégales</t>
  </si>
  <si>
    <t>attività di intelligence illegali</t>
  </si>
  <si>
    <t>servetsch da spiunadi scumandà</t>
  </si>
  <si>
    <t>paedo</t>
  </si>
  <si>
    <t>Pädokriminalität</t>
  </si>
  <si>
    <t>pedocriminality</t>
  </si>
  <si>
    <t>pédocriminalité</t>
  </si>
  <si>
    <t>pedo criminalitad</t>
  </si>
  <si>
    <t>terror</t>
  </si>
  <si>
    <t>Terrorismus</t>
  </si>
  <si>
    <t>terrorism</t>
  </si>
  <si>
    <t>terrorisme</t>
  </si>
  <si>
    <t>terrorismo</t>
  </si>
  <si>
    <t>terrorissem</t>
  </si>
  <si>
    <t>Geldwäscherei bedeutet, die Ermittlung der Herkunft, die Auffindung oder die Einziehung von Vermögenswerten zu vereiteln.</t>
  </si>
  <si>
    <t>lavada da daners suspectus manegia la retschertga da derevanza, chattada ni incassament da valurs da facultad </t>
  </si>
  <si>
    <t>Strukturierte Gruppe, welche mittels Gewaltverbrechen oder sich durch verbrecherische Mittel Einkünfte bereichert. Bsp. Mafia oder Djihad-Reisende</t>
  </si>
  <si>
    <t>Menschen anwerben, anbieten, vermitteln oder beherbergen durch Anwendung unerlaubter Mittel wie Täuschung, Drohung oder Nötigung zum Zwecke der Ausbeutung.</t>
  </si>
  <si>
    <t>verbotene politische oder wirtschaftliche Nachrichtendiensttätigkeiten</t>
  </si>
  <si>
    <t>illegal political or economic intelligence activities</t>
  </si>
  <si>
    <t>illégale activités politiques ou économiques renseignement</t>
  </si>
  <si>
    <t>attività di intelligence politici o economici illegali</t>
  </si>
  <si>
    <r>
      <t xml:space="preserve">Scumandà</t>
    </r>
    <r>
      <rPr>
        <rFont val="Calibri"/>
        <charset val="1"/>
        <family val="2"/>
        <color rgb="00FF0000"/>
        <sz val="12"/>
      </rPr>
      <t xml:space="preserve">s</t>
    </r>
    <r>
      <rPr>
        <rFont val="Calibri"/>
        <charset val="1"/>
        <family val="2"/>
        <color rgb="00000000"/>
        <sz val="12"/>
      </rPr>
      <t xml:space="preserve"> servetsch</t>
    </r>
    <r>
      <rPr>
        <rFont val="Calibri"/>
        <charset val="1"/>
        <family val="2"/>
        <color rgb="00FF0000"/>
        <sz val="12"/>
      </rPr>
      <t xml:space="preserve">s</t>
    </r>
    <r>
      <rPr>
        <rFont val="Calibri"/>
        <charset val="1"/>
        <family val="2"/>
        <color rgb="00000000"/>
        <sz val="12"/>
      </rPr>
      <t xml:space="preserve"> da spiunadi politic u economic</t>
    </r>
  </si>
  <si>
    <t>Sexueller Kindesmissbrauch, Kinderpornografie</t>
  </si>
  <si>
    <t>child sexual abuse, child pornography</t>
  </si>
  <si>
    <t>exploitation sexuelle des enfants, la pornographie juvénile</t>
  </si>
  <si>
    <t>abusi sessuali sui minori, la pedopornografia</t>
  </si>
  <si>
    <t>maltractament d'uffants, pornografia d'uffants</t>
  </si>
  <si>
    <t>Gefährdung der öffentlichen Sicherheit, Finanzierung Terror</t>
  </si>
  <si>
    <t>threat to public safety, financing terrorism</t>
  </si>
  <si>
    <t>menace pour la sécurité publique, le financement du terrorisme</t>
  </si>
  <si>
    <t>minaccia per la sicurezza pubblica, il finanziamento del terrorismo</t>
  </si>
  <si>
    <t>privel da segirezza publica, finanziaziun da terrorissem</t>
  </si>
  <si>
    <t>aktiv</t>
  </si>
  <si>
    <t>Aktiv</t>
  </si>
  <si>
    <t>active</t>
  </si>
  <si>
    <t>actif</t>
  </si>
  <si>
    <t>attivo</t>
  </si>
  <si>
    <t>activ</t>
  </si>
  <si>
    <t>techadm</t>
  </si>
  <si>
    <t>Administrative Anfragen</t>
  </si>
  <si>
    <t>administrative requests</t>
  </si>
  <si>
    <t>demandes administratif</t>
  </si>
  <si>
    <t>richieste amministrativo</t>
  </si>
  <si>
    <t>dumonda administrativa</t>
  </si>
  <si>
    <t>telefonbuch</t>
  </si>
  <si>
    <t>Einfache Anfragen</t>
  </si>
  <si>
    <t>simple requests</t>
  </si>
  <si>
    <t>demandes simples</t>
  </si>
  <si>
    <t>richieste semplici</t>
  </si>
  <si>
    <t>Simpla dumonda</t>
  </si>
  <si>
    <t>vds</t>
  </si>
  <si>
    <t>Vorratsdatenspeicherung</t>
  </si>
  <si>
    <t>data retention</t>
  </si>
  <si>
    <t>conservation des données</t>
  </si>
  <si>
    <t>conservazione dei dati</t>
  </si>
  <si>
    <t>accumular datas scu reserva</t>
  </si>
  <si>
    <t>facebook</t>
  </si>
  <si>
    <t>Facebook</t>
  </si>
  <si>
    <t>microsoft</t>
  </si>
  <si>
    <t>Microsoft &amp; Skype</t>
  </si>
  <si>
    <t>Überwachung in Echtzeit. Telefongespräche werden abgehört, Mobiltelefone geortet</t>
  </si>
  <si>
    <t>Monitoring in real time. e.g. listen to cellphone calls, track cellphone</t>
  </si>
  <si>
    <t>Suivi en temps réel. p.e. écouter les appels de téléphone cellulaire, téléphone portable suivre</t>
  </si>
  <si>
    <t>Monitoraggio in tempo reale a.e. ascoltare le chiamate del cellulare, tenere traccia del cellulare</t>
  </si>
  <si>
    <t>Surveglianza en temp real, discurs da telefon vegnian spiunos, localisar en telefon mobil</t>
  </si>
  <si>
    <t>Vertragskopien oder Rechungskopien</t>
  </si>
  <si>
    <t>contract, billing info</t>
  </si>
  <si>
    <t>contrat, informations de facturation</t>
  </si>
  <si>
    <t>contratto, informazioni di fatturazione</t>
  </si>
  <si>
    <t>copia da contract, copia dal quint</t>
  </si>
  <si>
    <t>wem gehört eine eine bestimmte Telefonnummer oder eine bestimmte IP-Adresse zu einer bestimmten Zeit.</t>
  </si>
  <si>
    <t>simple basic information, ex. who used a certrain cell number or who used an IP adress at a certain time</t>
  </si>
  <si>
    <t>informations de base simple, ex. qui a un nombre de cellules certrain ou utilisé adresse IP a quel temp</t>
  </si>
  <si>
    <t>semplice le informazioni di base, es. chi usano un numero di cellule o ha usato indirizzo IP</t>
  </si>
  <si>
    <t>A tgi tutga ena determinada nomra da telefon ni adressa dal protocol d’internet tar en fix temp. </t>
  </si>
  <si>
    <t>Metadaten der letzten sechs Monate. wer hat wann mit wem kommuniziert.</t>
  </si>
  <si>
    <t>dataretention of the last six months. who communicated when to whom </t>
  </si>
  <si>
    <t>conservation des données des six derniers monts. qui communiquées lors à qui</t>
  </si>
  <si>
    <t>conservazione dei dati degli ultimi sei mesi es. Chi ha utilizzato negli ultimi mesi quali indirizzi IP o quali cellulari e dove</t>
  </si>
  <si>
    <t>metadati da sis mais passà p.ex. tgi che ha utilisar una adressa ip cura. Metainformaziuns digls davos sis meis, tgi ha communitgia cura cun tgi. </t>
  </si>
  <si>
    <t>tmp_url</t>
  </si>
  <si>
    <t>https://de-de.facebook.com/help/405183566203254</t>
  </si>
  <si>
    <t>https://www.facebook.com/help/405183566203254</t>
  </si>
  <si>
    <t>https://fr-fr.facebook.com/help/405183566203254</t>
  </si>
  <si>
    <t>https://it-it.facebook.com/help/405183566203254</t>
  </si>
  <si>
    <t>Facebook Accounts. Diese Liste der Facebook Daten zeigt den Umfang auf.</t>
  </si>
  <si>
    <t>account d’uttilisaders da facebook. Quella lista dallas datas da facebook mossan se la dimensiun</t>
  </si>
  <si>
    <t>Microsoft/Skype Accounts (Skype, Hotmail, Outlook, XBOX etc.)</t>
  </si>
  <si>
    <t>art</t>
  </si>
  <si>
    <t>antennensuchlauf</t>
  </si>
  <si>
    <t>Antennensuchlauf</t>
  </si>
  <si>
    <t>mobile subscriber scan</t>
  </si>
  <si>
    <t>analyse de l'abonné mobile</t>
  </si>
  <si>
    <t>ricerca abbonato mobile</t>
  </si>
  <si>
    <t>tschertgar d’antennas mobilas</t>
  </si>
  <si>
    <t>internet</t>
  </si>
  <si>
    <t>Internet</t>
  </si>
  <si>
    <t>notsuche</t>
  </si>
  <si>
    <t>Notsuche</t>
  </si>
  <si>
    <t>emergency rescue</t>
  </si>
  <si>
    <t>secours d'urgence</t>
  </si>
  <si>
    <t>salvataggio di emergenza</t>
  </si>
  <si>
    <t>tschertgar cas d'urgenza</t>
  </si>
  <si>
    <t>post</t>
  </si>
  <si>
    <t>Post</t>
  </si>
  <si>
    <t>post mail</t>
  </si>
  <si>
    <t>poste</t>
  </si>
  <si>
    <t>telefon</t>
  </si>
  <si>
    <t>Telefon</t>
  </si>
  <si>
    <t>phone</t>
  </si>
  <si>
    <t>téléphone</t>
  </si>
  <si>
    <t>telefono</t>
  </si>
  <si>
    <t>Normale Telefonüberwachung</t>
  </si>
  <si>
    <t>ordinara survigilaziun telefonica</t>
  </si>
  <si>
    <t>Antennensuchlauf auch Funkzellenabfrage oder Rasterfahndung genannt, erfasst alle Mobiltelefone in einem Gebiet.</t>
  </si>
  <si>
    <t>A mobile subscriber scan,  radiocell-inquiry or dragnet. All mobile phones registered in a certain area</t>
  </si>
  <si>
    <t>Une analyse de l'abonné mobile, cellule radioélectrique-enquête ou filet. Tous les téléphones mobiles registrées dans une certaine zone</t>
  </si>
  <si>
    <t>Un abbonato mobile scansione, inchiesta cellulare o rete a strascico. Tutti i telefoni cellulari registrati in una certa area</t>
  </si>
  <si>
    <t>Tschertga d’ antennas, er numno dumandada da cellas radiofonicas ni persecuziun en schema, tschiffa tot igls telefons mobils an ena regiun.</t>
  </si>
  <si>
    <t>Notsuche, zur Suche und Rettung von vermissten oder flüchtigen Personen.</t>
  </si>
  <si>
    <t>Emergency rescue is used for search and rescue of missing or absconded.</t>
  </si>
  <si>
    <t>secours d'urgence est utilisé pour la recherche et le sauvetage de manquer ou se est esquivée.</t>
  </si>
  <si>
    <t>salvataggio di emergenza viene utilizzato per la ricerca e il salvataggio di mancanti o fuggito.</t>
  </si>
  <si>
    <t>Tschertga neccessitada, per la tschertga e salvamaint da persunas sparidas ni persunas fugitivas.</t>
  </si>
  <si>
    <t>festnetz</t>
  </si>
  <si>
    <t>Festnetz</t>
  </si>
  <si>
    <t>fixed network</t>
  </si>
  <si>
    <t>téléphone fixe</t>
  </si>
  <si>
    <t>telefono fisso</t>
  </si>
  <si>
    <t>rait fixa</t>
  </si>
  <si>
    <t>mobil</t>
  </si>
  <si>
    <t>Mobil</t>
  </si>
  <si>
    <t>cell phone</t>
  </si>
  <si>
    <t>téléphone cellulaire</t>
  </si>
  <si>
    <t>telefono cellulare</t>
  </si>
  <si>
    <t>telefonin</t>
  </si>
  <si>
    <t>postale</t>
  </si>
  <si>
    <t>posta</t>
  </si>
  <si>
    <t>quelle</t>
  </si>
  <si>
    <t>Swiss Lawful Interception Report 2015</t>
  </si>
  <si>
    <t>url</t>
  </si>
  <si>
    <t>https://www.digitale-gesellschaft.ch/uploads/2014/03/SLIR_2014.pdf</t>
  </si>
  <si>
    <t>longtext</t>
  </si>
  <si>
    <t>&lt;br&gt;&lt;ul&gt;&lt;li&gt;&lt;span class="glyphicon glyphicon glyphicon-menu-right" aria-hidden="true"&gt;&lt;/span&gt;&lt;a href='https://www.li.admin.ch/de' target='_blank'&gt;Dienst Überwachung Post- und Fernmeldeverkehr&lt;/a&gt;&lt;/br&gt;&lt;/li&gt;&lt;li&gt;&lt;span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 / 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</si>
  <si>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&lt;br&gt;&lt;ul&gt;&lt;li&gt;&lt;span class="glyphicon glyphicon glyphicon-menu-right" aria-hidden="true"&gt;&lt;/span&gt;&lt;a href='https://www.li.admin.ch/en' target='_blank'&gt;Post and Telecommunications Surveillance Service&lt;/a&gt;&lt;/br&gt;&lt;/li&gt;&lt;li&gt;&lt;span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aria-hidden="true"&gt;&lt;/span&gt;Base map: &lt;a href='http://www.swisstopo.ch' target='_blank'&gt;Federal Office of Topography swisstopo &lt;/a&gt;&lt;/li&gt;&lt;/ul&gt;</t>
  </si>
  <si>
    <t>&lt;br&gt;&lt;ul&gt;&lt;li&gt;&lt;span class="glyphicon glyphicon glyphicon-menu-right" aria-hidden="true"&gt;&lt;/span&gt;&lt;a href='https://www.li.admin.ch/fr' target='_blank'&gt;Service Surveillance de la correspondance par poste et télécommunication&lt;/a&gt;&lt;/br&gt;&lt;/li&gt;&lt;li&gt;&lt;span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aria-hidden="true"&gt;&lt;/span&gt;plan de base: &lt;a href='http://www.swisstopo.ch' target='_blank'&gt;Office fédéral de topographie swisstopo&lt;/a&gt;&lt;/li&gt;&lt;/ul&gt;</t>
  </si>
  <si>
    <t>&lt;br&gt;&lt;ul&gt;&lt;li&gt;&lt;span class="glyphicon glyphicon glyphicon-menu-right" aria-hidden="true"&gt;&lt;/span&gt;&lt;a href='https://www.li.admin.ch/it' target='_blank'&gt;Servizio Sorveglianza della corrispondenza postale e del traffico delle telecomunicazioni&lt;/a&gt;&lt;/br&gt;&lt;/li&gt;&lt;li&gt;&lt;span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 Microsoft/Skype: &lt;a href='https://www.microsoft.com/about/corporatecitizenship/en-us/reporting/transparency' target='_blank'&gt;Microsoft Transparency Report&lt;/a&gt;&lt;/li&gt;&lt;li&gt;&lt;span class="glyphicon glyphicon glyphicon-menu-right" aria-hidden="true"&gt;&lt;/span&gt;carta di base: &lt;a href='http://www.swisstopo.ch' target='_blank'&gt;Ufficio federale di topografia swisstopo&lt;/a&gt;&lt;/li&gt;&lt;/ul&gt;</t>
  </si>
  <si>
    <t>&lt;br&gt;&lt;ul&gt;&lt;li&gt;&lt;span class="glyphicon glyphicon glyphicon-menu-right" aria-hidden="true"&gt;&lt;/span&gt;&lt;a href='https://www.li.admin.ch/rm' target='_blank'&gt;Servetsch da surveglianza dal traffic da posta e da telecommunicaziun&lt;/a&gt;&lt;/br&gt;&lt;/li&gt;&lt;li&gt;&lt;span class="glyphicon glyphicon glyphicon-menu-right" aria-hidden="true"&gt;&lt;/span&gt;Facebook: &lt;a href='https://govtrequests.facebook.com/country/Switzerland' target='_blank'&gt;Facebook Government Requests&lt;/a&gt;&lt;/li&gt;&lt;li&gt;&lt;span class="glyphicon glyphicon glyphicon-menu-right" aria-hidden="true"&gt;&lt;/span&gt;Microsoft/Skype: &lt;a href='https://www.microsoft.com/about/corporatecitizenship/en-us/reporting/transparency' target='_blank'&gt;Microsoft Transparency Report&lt;/a&gt;&lt;/li&gt;&lt;li&gt;&lt;span class="glyphicon glyphicon glyphicon-menu-right" aria-hidden="true"&gt;&lt;/span&gt;Basiskarte: &lt;a href='http://www.swisstopo.ch' target='_blank'&gt;Bundesamt für Landestopografie&lt;/a&gt;&lt;/li&gt;&lt;/ul&gt;</t>
  </si>
  <si>
    <t>welcome</t>
  </si>
  <si>
    <t>Die Digitale Gesellschaft Schweiz veröffentlicht jährlich den Swiss Lawful Interception Report über die staatliche Überwachung in der Schweiz. Diese Visualiserung ergänzt den Report interaktiv und zeigt detailiert auf, wie in den Kantonen überwacht wird. Finden Sie heraus, für welche Delikte Ihre Grundrechte eingeschränkt werden.&lt;br&gt;&lt;br&gt;&lt;small&gt;Die Daten in dieser Statistik beinhalten nur Überwachungmassnahmen nach Strafprozessordnung. Ausgenommen sind Einsätze von IMSI-Catcher, Staatstrojanern oder Überwachungsmassnahmen des Nachrichtendienstes.&lt;/small&gt;</t>
  </si>
  <si>
    <t>La Societad Digitala Svizzra publitgescha annual igl “Swiss Lawfull Interception Report” tgi sa tracta sur la survigilaziun digl stadi en Svizzra. La visualisaziun cumplettescha igl report interactiv e mossa detaglià, scu tgi igl Cantuns survigileschan. Chatta or, per tge delicts igls voss dretgs fundamentals reivan restranschia. &lt;br&gt;&lt;br&gt;&lt;small&gt;Las datas ainten quella statistica cuntignan sulettamain mesiras da survigilaziun siva urdan da process penal. Exceptà en missiuns digl IMSI-Catcher, trojan digl stadi ni mesiras da survigilaziun digl servetsch da spiunadi.&lt;/small&gt;</t>
  </si>
  <si>
    <t>slir_intro</t>
  </si>
  <si>
    <t>Neben dieser Visualisierung der Überwachungmassnahmen publiziert die Digitale Gesellschaft jährlich einen detailierten Report, der die Statistiken der Überwachungsmassnahmen noch genauer beleuchtet. Der Report kann hier heruntergeladen werden.&lt;br&gt;</t>
  </si>
  <si>
    <t>In addition to this visualization of surveillance the Digital Society publishes an annual report, which examines the statistics of surveillance measures in more detail. The Swiss Lawful Interception Report can be downloaded here.</t>
  </si>
  <si>
    <t>En plus de cette visualisation de la surveillance la société numérique publie un rapport annuel, qui examine les statistiques de surveillance plus en détail. Le Swiss Lawful Interception Report peut être téléchargé ici.</t>
  </si>
  <si>
    <t>In aggiunta a questa visualizzazione della sorveglianza. La società digitale pubblica una relazione annuale, che prende in esame le statistiche di misure di sorveglianza più dettagliato. Le Swiss Lawful Interception Report può essere scaricato qui.</t>
  </si>
  <si>
    <t>Dasper la visualisaziun dallas mesiras da survigilaziun publitgescha la Societad Digitala en detaglià raport annual, quel che illuminescha las statisticas sur dallas maseiras da survigilaziun anc pli precis. Igl “Swiss Lawful Interception Report” ins sa chargiar giu qua.</t>
  </si>
  <si>
    <t>nur_deutsch</t>
  </si>
  <si>
    <t>Nur in Deutsch verfügbar</t>
  </si>
  <si>
    <t>&lt;br&gt;&lt;strong&gt;avaliable only in German&lt;/strong&gt;</t>
  </si>
  <si>
    <t>&lt;br&gt;&lt;strong&gt;disponible uniquement en allemand&lt;/strong&gt;</t>
  </si>
  <si>
    <t>&lt;br&gt;&lt;strong&gt;disponibile solo in tedesco&lt;/strong&gt;</t>
  </si>
  <si>
    <t>Exclusivamain disponibel en tudestg</t>
  </si>
  <si>
    <t>slir_tmp</t>
  </si>
  <si>
    <t>Die Digitale Gesellschaft ist ein offener Zusammenschluss netzpolitisch interessierter Kreise. Dem Bündnis angeschlossen sind rund 50 Einzelpersonen und 15 Gruppierungen. Dazu gehören Grundrechts- organisationen, Parteien, KünstlerInnen-Kollektive, BetreiberInnen von Netzwerkdiensten und weiteren Gruppen, die sich der kritischen, digitalen Zivilgesellschaft verpflichtet fühlen. &lt;br&gt;&lt;br&gt;Weitere Informationen zu netzpolitischen Themen sind im Blog zu finden: &lt;a href='https://www.digitale-gesellschaft.ch'&gt;https://www.digitale-gesellschaft.ch&lt;/a&gt;&lt;br&gt;&lt;br&gt;Programmierung: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</si>
  <si>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href='https://www.digitale-gesellschaft.ch'&gt;https://www.digitale-gesellschaft.ch&lt;/a&gt;&lt;br&gt;&lt;br&gt;Coded By: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</si>
  <si>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href='https://www.digitale-gesellschaft.ch'&gt;https://www.digitale-gesellschaft.ch&lt;/a&gt;&lt;br&gt;&lt;br&gt;Programmation: Ueli Kunz, &lt;a href='http://ideadapt.net'&gt;ideadapt.net&lt;/a&gt;</t>
  </si>
  <si>
    <t>Die Digitale Gesellschaft ist ein offener Zusammenschluss netzpolitisch interessierter Kreise. Dem Bündnis angeschlossen sind rund 50 Einzelpersonen und 15 Gruppierungen. Dazu gehören Grundrechtsorganisationen, Parteien, KünstlerInnen-Kollektive, BetreiberInnen von Netzwerkdiensten und weiteren Gruppen, die sich der kritischen, digitalen Zivilgesellschaft verpflichtet fühlen. &lt;br&gt;Weitere Informationen zu netzpolitischen Themen sind im Blog zu finden: &lt;a href='https://www.digitale-gesellschaft.ch'&gt;https://www.digitale-gesellschaft.ch&lt;/a&gt;&lt;br&gt;&lt;br&gt;Programmazione: Ueli Kunz, &lt;a href='http://ideadapt.net'&gt;ideadapt.net&lt;/a&gt;</t>
  </si>
  <si>
    <t>La Societad Digitala è ena averta uniun da cres tgi sa interesseschan per la politica da reits per la informatica. Alla coaliziun totgan vetiers radond 50 persungas singulas et 15 gruppaziuns. Vetiers totgan organisaziuns da dretg fundamental, manaders per services da reits, parteidas politicas, collectivs d’artists et otras gruppadas, tgi sa sentan obligà per las criticas dalla societad civila.  &lt;br&gt;Ulteriuras informatziuns sur da temas dalla politica da reits per la informatica chattez en igl blog : &lt;a href='https://www.digitale-gesellschaft.ch'&gt;https://www.digitale-gesellschaft.ch&lt;/a&gt;&lt;br&gt;&lt;br&gt;Programmaziun: Ueli Kunz, &lt;a href='http://ideadapt.net'&gt;ideadapt.net&lt;/a&gt;</t>
  </si>
</sst>
</file>

<file path=xl/styles.xml><?xml version="1.0" encoding="utf-8"?>
<styleSheet xmlns="http://schemas.openxmlformats.org/spreadsheetml/2006/main">
  <numFmts count="2">
    <numFmt formatCode="GENERAL" numFmtId="164"/>
    <numFmt formatCode="GENERAL" numFmtId="165"/>
  </numFmts>
  <fonts count="7">
    <font>
      <name val="Calibri"/>
      <charset val="1"/>
      <family val="2"/>
      <color rgb="00000000"/>
      <sz val="12"/>
    </font>
    <font>
      <name val="Arial"/>
      <family val="0"/>
      <sz val="10"/>
    </font>
    <font>
      <name val="Arial"/>
      <family val="0"/>
      <sz val="10"/>
    </font>
    <font>
      <name val="Arial"/>
      <family val="0"/>
      <sz val="10"/>
    </font>
    <font>
      <name val="Calibri"/>
      <charset val="1"/>
      <family val="2"/>
      <color rgb="00FF0000"/>
      <sz val="36"/>
    </font>
    <font>
      <name val="Calibri"/>
      <charset val="1"/>
      <family val="2"/>
      <color rgb="00FF0000"/>
      <sz val="12"/>
    </font>
    <font>
      <name val="Calibri"/>
      <charset val="1"/>
      <family val="2"/>
      <color rgb="00000000"/>
      <sz val="10"/>
    </font>
  </fonts>
  <fills count="5">
    <fill>
      <patternFill patternType="none"/>
    </fill>
    <fill>
      <patternFill patternType="gray125"/>
    </fill>
    <fill>
      <patternFill patternType="solid">
        <fgColor rgb="00EBF1DE"/>
        <bgColor rgb="00FFFFFF"/>
      </patternFill>
    </fill>
    <fill>
      <patternFill patternType="solid">
        <fgColor rgb="00FFFFFF"/>
        <bgColor rgb="00EBF1DE"/>
      </patternFill>
    </fill>
    <fill>
      <patternFill patternType="solid">
        <fgColor rgb="00B8CCE4"/>
        <bgColor rgb="00C0C0C0"/>
      </patternFill>
    </fill>
  </fills>
  <borders count="4">
    <border diagonalDown="false" diagonalUp="false">
      <left/>
      <right/>
      <top/>
      <bottom/>
      <diagonal/>
    </border>
    <border diagonalDown="false" diagonalUp="false">
      <left style="medium"/>
      <right style="medium"/>
      <top style="medium"/>
      <bottom style="medium"/>
      <diagonal/>
    </border>
    <border diagonalDown="false" diagonalUp="false">
      <left style="medium">
        <color rgb="00FFFFFF"/>
      </left>
      <right style="medium">
        <color rgb="00FFFFFF"/>
      </right>
      <top style="medium">
        <color rgb="00FFFFFF"/>
      </top>
      <bottom style="medium">
        <color rgb="00FFFFFF"/>
      </bottom>
      <diagonal/>
    </border>
    <border diagonalDown="false" diagonalUp="false">
      <left style="medium"/>
      <right style="medium"/>
      <top style="medium"/>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5">
    <xf applyAlignment="false" applyBorder="false" applyFont="false" applyProtection="false" borderId="0" fillId="0" fontId="0" numFmtId="164" xfId="0"/>
    <xf applyAlignment="true" applyBorder="true" applyFont="true" applyProtection="false" borderId="0" fillId="0" fontId="4" numFmtId="164" xfId="0">
      <alignment horizontal="center"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false" applyFont="fals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left" indent="0" shrinkToFit="true" textRotation="0" vertical="bottom" wrapText="false"/>
    </xf>
    <xf applyAlignment="true" applyBorder="false" applyFont="true" applyProtection="false" borderId="0" fillId="0" fontId="0" numFmtId="164"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left" indent="0" shrinkToFit="true" textRotation="0" vertical="top" wrapText="false"/>
    </xf>
    <xf applyAlignment="true" applyBorder="false" applyFont="true" applyProtection="false" borderId="0" fillId="2" fontId="0" numFmtId="164" xfId="0">
      <alignment horizontal="general" indent="0" shrinkToFit="false" textRotation="0" vertical="top" wrapText="false"/>
    </xf>
    <xf applyAlignment="true" applyBorder="false" applyFont="true" applyProtection="false" borderId="0" fillId="2" fontId="0" numFmtId="164" xfId="0">
      <alignment horizontal="general" indent="0" shrinkToFit="false" textRotation="0" vertical="top" wrapText="true"/>
    </xf>
    <xf applyAlignment="true" applyBorder="false" applyFont="true" applyProtection="false" borderId="0" fillId="0" fontId="5" numFmtId="164" xfId="0">
      <alignment horizontal="general" indent="0" shrinkToFit="false" textRotation="0" vertical="top" wrapText="true"/>
    </xf>
    <xf applyAlignment="true" applyBorder="false" applyFont="true" applyProtection="false" borderId="0" fillId="0" fontId="6" numFmtId="164" xfId="0">
      <alignment horizontal="general" indent="0" shrinkToFit="false" textRotation="0" vertical="top" wrapText="true"/>
    </xf>
    <xf applyAlignment="true" applyBorder="true" applyFont="true" applyProtection="false" borderId="1" fillId="3" fontId="5" numFmtId="165" xfId="0">
      <alignment horizontal="general" indent="0" shrinkToFit="false" textRotation="0" vertical="top" wrapText="true"/>
    </xf>
    <xf applyAlignment="true" applyBorder="true" applyFont="true" applyProtection="false" borderId="2" fillId="4" fontId="0" numFmtId="164" xfId="0">
      <alignment horizontal="general" indent="0" shrinkToFit="false" textRotation="0" vertical="top" wrapText="true"/>
    </xf>
    <xf applyAlignment="true" applyBorder="true" applyFont="true" applyProtection="false" borderId="3" fillId="3" fontId="5" numFmtId="165" xfId="0">
      <alignment horizontal="general"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6100"/>
      <rgbColor rgb="00000080"/>
      <rgbColor rgb="00808000"/>
      <rgbColor rgb="00800080"/>
      <rgbColor rgb="00008080"/>
      <rgbColor rgb="00C0C0C0"/>
      <rgbColor rgb="00808080"/>
      <rgbColor rgb="009999FF"/>
      <rgbColor rgb="00993366"/>
      <rgbColor rgb="00EBF1DE"/>
      <rgbColor rgb="00CCFFFF"/>
      <rgbColor rgb="00660066"/>
      <rgbColor rgb="00FF8080"/>
      <rgbColor rgb="000066CC"/>
      <rgbColor rgb="00B8CCE4"/>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dxfs count="1">
    <dxf>
      <font>
        <name val="Calibri"/>
        <charset val="1"/>
        <family val="2"/>
        <color rgb="00006100"/>
        <sz val="12"/>
      </font>
      <fill>
        <patternFill>
          <bgColor rgb="00C6EFCE"/>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4:L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8" activeCellId="0" pane="topLeft" sqref="B28"/>
    </sheetView>
  </sheetViews>
  <cols>
    <col collapsed="false" hidden="false" max="1025" min="1" style="0" width="10.4980392156863"/>
  </cols>
  <sheetData>
    <row collapsed="false" customFormat="false" customHeight="true" hidden="false" ht="15" outlineLevel="0" r="4">
      <c r="B4" s="1" t="s">
        <v>0</v>
      </c>
      <c r="C4" s="1"/>
      <c r="D4" s="1"/>
      <c r="E4" s="1"/>
      <c r="F4" s="1"/>
      <c r="G4" s="1"/>
      <c r="H4" s="1"/>
      <c r="I4" s="1"/>
      <c r="J4" s="1"/>
      <c r="K4" s="1"/>
      <c r="L4" s="1"/>
    </row>
    <row collapsed="false" customFormat="false" customHeight="true" hidden="false" ht="15" outlineLevel="0" r="5">
      <c r="B5" s="1"/>
      <c r="C5" s="1"/>
      <c r="D5" s="1"/>
      <c r="E5" s="1"/>
      <c r="F5" s="1"/>
      <c r="G5" s="1"/>
      <c r="H5" s="1"/>
      <c r="I5" s="1"/>
      <c r="J5" s="1"/>
      <c r="K5" s="1"/>
      <c r="L5" s="1"/>
    </row>
    <row collapsed="false" customFormat="false" customHeight="true" hidden="false" ht="15" outlineLevel="0" r="6">
      <c r="B6" s="1"/>
      <c r="C6" s="1"/>
      <c r="D6" s="1"/>
      <c r="E6" s="1"/>
      <c r="F6" s="1"/>
      <c r="G6" s="1"/>
      <c r="H6" s="1"/>
      <c r="I6" s="1"/>
      <c r="J6" s="1"/>
      <c r="K6" s="1"/>
      <c r="L6" s="1"/>
    </row>
    <row collapsed="false" customFormat="false" customHeight="true" hidden="false" ht="15" outlineLevel="0" r="7">
      <c r="B7" s="1"/>
      <c r="C7" s="1"/>
      <c r="D7" s="1"/>
      <c r="E7" s="1"/>
      <c r="F7" s="1"/>
      <c r="G7" s="1"/>
      <c r="H7" s="1"/>
      <c r="I7" s="1"/>
      <c r="J7" s="1"/>
      <c r="K7" s="1"/>
      <c r="L7" s="1"/>
    </row>
    <row collapsed="false" customFormat="false" customHeight="true" hidden="false" ht="15" outlineLevel="0" r="8">
      <c r="B8" s="1"/>
      <c r="C8" s="1"/>
      <c r="D8" s="1"/>
      <c r="E8" s="1"/>
      <c r="F8" s="1"/>
      <c r="G8" s="1"/>
      <c r="H8" s="1"/>
      <c r="I8" s="1"/>
      <c r="J8" s="1"/>
      <c r="K8" s="1"/>
      <c r="L8" s="1"/>
    </row>
    <row collapsed="false" customFormat="false" customHeight="true" hidden="false" ht="15" outlineLevel="0" r="9">
      <c r="B9" s="1"/>
      <c r="C9" s="1"/>
      <c r="D9" s="1"/>
      <c r="E9" s="1"/>
      <c r="F9" s="1"/>
      <c r="G9" s="1"/>
      <c r="H9" s="1"/>
      <c r="I9" s="1"/>
      <c r="J9" s="1"/>
      <c r="K9" s="1"/>
      <c r="L9" s="1"/>
    </row>
    <row collapsed="false" customFormat="false" customHeight="true" hidden="false" ht="15" outlineLevel="0" r="10">
      <c r="B10" s="1"/>
      <c r="C10" s="1"/>
      <c r="D10" s="1"/>
      <c r="E10" s="1"/>
      <c r="F10" s="1"/>
      <c r="G10" s="1"/>
      <c r="H10" s="1"/>
      <c r="I10" s="1"/>
      <c r="J10" s="1"/>
      <c r="K10" s="1"/>
      <c r="L10" s="1"/>
    </row>
    <row collapsed="false" customFormat="false" customHeight="true" hidden="false" ht="15" outlineLevel="0" r="11">
      <c r="B11" s="1"/>
      <c r="C11" s="1"/>
      <c r="D11" s="1"/>
      <c r="E11" s="1"/>
      <c r="F11" s="1"/>
      <c r="G11" s="1"/>
      <c r="H11" s="1"/>
      <c r="I11" s="1"/>
      <c r="J11" s="1"/>
      <c r="K11" s="1"/>
      <c r="L11" s="1"/>
    </row>
    <row collapsed="false" customFormat="false" customHeight="true" hidden="false" ht="15" outlineLevel="0" r="12">
      <c r="B12" s="1"/>
      <c r="C12" s="1"/>
      <c r="D12" s="1"/>
      <c r="E12" s="1"/>
      <c r="F12" s="1"/>
      <c r="G12" s="1"/>
      <c r="H12" s="1"/>
      <c r="I12" s="1"/>
      <c r="J12" s="1"/>
      <c r="K12" s="1"/>
      <c r="L12" s="1"/>
    </row>
    <row collapsed="false" customFormat="false" customHeight="true" hidden="false" ht="15" outlineLevel="0" r="13">
      <c r="B13" s="1"/>
      <c r="C13" s="1"/>
      <c r="D13" s="1"/>
      <c r="E13" s="1"/>
      <c r="F13" s="1"/>
      <c r="G13" s="1"/>
      <c r="H13" s="1"/>
      <c r="I13" s="1"/>
      <c r="J13" s="1"/>
      <c r="K13" s="1"/>
      <c r="L13" s="1"/>
    </row>
    <row collapsed="false" customFormat="false" customHeight="true" hidden="false" ht="15" outlineLevel="0" r="14">
      <c r="B14" s="1"/>
      <c r="C14" s="1"/>
      <c r="D14" s="1"/>
      <c r="E14" s="1"/>
      <c r="F14" s="1"/>
      <c r="G14" s="1"/>
      <c r="H14" s="1"/>
      <c r="I14" s="1"/>
      <c r="J14" s="1"/>
      <c r="K14" s="1"/>
      <c r="L14" s="1"/>
    </row>
    <row collapsed="false" customFormat="false" customHeight="true" hidden="false" ht="15" outlineLevel="0" r="15">
      <c r="B15" s="1"/>
      <c r="C15" s="1"/>
      <c r="D15" s="1"/>
      <c r="E15" s="1"/>
      <c r="F15" s="1"/>
      <c r="G15" s="1"/>
      <c r="H15" s="1"/>
      <c r="I15" s="1"/>
      <c r="J15" s="1"/>
      <c r="K15" s="1"/>
      <c r="L15" s="1"/>
    </row>
    <row collapsed="false" customFormat="false" customHeight="true" hidden="false" ht="15" outlineLevel="0" r="16">
      <c r="B16" s="1"/>
      <c r="C16" s="1"/>
      <c r="D16" s="1"/>
      <c r="E16" s="1"/>
      <c r="F16" s="1"/>
      <c r="G16" s="1"/>
      <c r="H16" s="1"/>
      <c r="I16" s="1"/>
      <c r="J16" s="1"/>
      <c r="K16" s="1"/>
      <c r="L16" s="1"/>
    </row>
    <row collapsed="false" customFormat="false" customHeight="true" hidden="false" ht="15" outlineLevel="0" r="17">
      <c r="B17" s="1"/>
      <c r="C17" s="1"/>
      <c r="D17" s="1"/>
      <c r="E17" s="1"/>
      <c r="F17" s="1"/>
      <c r="G17" s="1"/>
      <c r="H17" s="1"/>
      <c r="I17" s="1"/>
      <c r="J17" s="1"/>
      <c r="K17" s="1"/>
      <c r="L17" s="1"/>
    </row>
    <row collapsed="false" customFormat="false" customHeight="true" hidden="false" ht="15" outlineLevel="0" r="18">
      <c r="B18" s="1"/>
      <c r="C18" s="1"/>
      <c r="D18" s="1"/>
      <c r="E18" s="1"/>
      <c r="F18" s="1"/>
      <c r="G18" s="1"/>
      <c r="H18" s="1"/>
      <c r="I18" s="1"/>
      <c r="J18" s="1"/>
      <c r="K18" s="1"/>
      <c r="L18" s="1"/>
    </row>
    <row collapsed="false" customFormat="false" customHeight="true" hidden="false" ht="15" outlineLevel="0" r="19">
      <c r="B19" s="1"/>
      <c r="C19" s="1"/>
      <c r="D19" s="1"/>
      <c r="E19" s="1"/>
      <c r="F19" s="1"/>
      <c r="G19" s="1"/>
      <c r="H19" s="1"/>
      <c r="I19" s="1"/>
      <c r="J19" s="1"/>
      <c r="K19" s="1"/>
      <c r="L19" s="1"/>
    </row>
    <row collapsed="false" customFormat="false" customHeight="true" hidden="false" ht="15" outlineLevel="0" r="20">
      <c r="B20" s="1"/>
      <c r="C20" s="1"/>
      <c r="D20" s="1"/>
      <c r="E20" s="1"/>
      <c r="F20" s="1"/>
      <c r="G20" s="1"/>
      <c r="H20" s="1"/>
      <c r="I20" s="1"/>
      <c r="J20" s="1"/>
      <c r="K20" s="1"/>
      <c r="L20" s="1"/>
    </row>
    <row collapsed="false" customFormat="false" customHeight="true" hidden="false" ht="15" outlineLevel="0" r="21">
      <c r="B21" s="1"/>
      <c r="C21" s="1"/>
      <c r="D21" s="1"/>
      <c r="E21" s="1"/>
      <c r="F21" s="1"/>
      <c r="G21" s="1"/>
      <c r="H21" s="1"/>
      <c r="I21" s="1"/>
      <c r="J21" s="1"/>
      <c r="K21" s="1"/>
      <c r="L21" s="1"/>
    </row>
    <row collapsed="false" customFormat="false" customHeight="true" hidden="false" ht="15" outlineLevel="0" r="22">
      <c r="B22" s="1"/>
      <c r="C22" s="1"/>
      <c r="D22" s="1"/>
      <c r="E22" s="1"/>
      <c r="F22" s="1"/>
      <c r="G22" s="1"/>
      <c r="H22" s="1"/>
      <c r="I22" s="1"/>
      <c r="J22" s="1"/>
      <c r="K22" s="1"/>
      <c r="L22" s="1"/>
    </row>
    <row collapsed="false" customFormat="false" customHeight="true" hidden="false" ht="15" outlineLevel="0" r="23">
      <c r="B23" s="1"/>
      <c r="C23" s="1"/>
      <c r="D23" s="1"/>
      <c r="E23" s="1"/>
      <c r="F23" s="1"/>
      <c r="G23" s="1"/>
      <c r="H23" s="1"/>
      <c r="I23" s="1"/>
      <c r="J23" s="1"/>
      <c r="K23" s="1"/>
      <c r="L23" s="1"/>
    </row>
    <row collapsed="false" customFormat="false" customHeight="true" hidden="false" ht="15" outlineLevel="0" r="24">
      <c r="B24" s="1" t="s">
        <v>1</v>
      </c>
      <c r="C24" s="1"/>
      <c r="D24" s="1"/>
      <c r="E24" s="1"/>
      <c r="F24" s="1"/>
      <c r="G24" s="1"/>
      <c r="H24" s="1"/>
      <c r="I24" s="1"/>
      <c r="J24" s="1"/>
      <c r="K24" s="1"/>
      <c r="L24" s="1"/>
    </row>
  </sheetData>
  <mergeCells count="2">
    <mergeCell ref="B4:L23"/>
    <mergeCell ref="B24:L27"/>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H56" activeCellId="0" pane="topLeft" sqref="H56"/>
    </sheetView>
  </sheetViews>
  <cols>
    <col collapsed="false" hidden="true" max="1" min="1" style="0" width="0"/>
    <col collapsed="false" hidden="true" max="3" min="2" style="2" width="0"/>
    <col collapsed="false" hidden="false" max="4" min="4" style="3" width="90.3921568627451"/>
    <col collapsed="false" hidden="true" max="7" min="5" style="3" width="0"/>
    <col collapsed="false" hidden="false" max="8" min="8" style="3" width="70.5490196078431"/>
    <col collapsed="false" hidden="true" max="9" min="9" style="4" width="0"/>
    <col collapsed="false" hidden="true" max="10" min="10" style="0" width="0"/>
    <col collapsed="false" hidden="false" max="1025" min="11" style="0" width="10.4980392156863"/>
  </cols>
  <sheetData>
    <row collapsed="false" customFormat="false" customHeight="true" hidden="false" ht="15" outlineLevel="0" r="1">
      <c r="A1" s="5" t="s">
        <v>2</v>
      </c>
      <c r="B1" s="5" t="s">
        <v>3</v>
      </c>
      <c r="C1" s="5" t="s">
        <v>4</v>
      </c>
      <c r="D1" s="6" t="s">
        <v>5</v>
      </c>
      <c r="E1" s="6" t="s">
        <v>6</v>
      </c>
      <c r="F1" s="6" t="s">
        <v>7</v>
      </c>
      <c r="G1" s="6" t="s">
        <v>8</v>
      </c>
      <c r="H1" s="6" t="s">
        <v>9</v>
      </c>
      <c r="I1" s="7" t="s">
        <v>10</v>
      </c>
      <c r="J1" s="6" t="s">
        <v>11</v>
      </c>
    </row>
    <row collapsed="false" customFormat="false" customHeight="true" hidden="true" ht="15" outlineLevel="0" r="2">
      <c r="A2" s="8" t="s">
        <v>12</v>
      </c>
      <c r="B2" s="8" t="s">
        <v>13</v>
      </c>
      <c r="C2" s="8" t="s">
        <v>14</v>
      </c>
      <c r="D2" s="9" t="s">
        <v>15</v>
      </c>
      <c r="E2" s="9" t="e">
        <f aca="false">Tabelle2[[#this row],[de]]</f>
        <v>#VALUE!</v>
      </c>
      <c r="F2" s="9" t="e">
        <f aca="false">Tabelle2[[#this row],[en]]</f>
        <v>#VALUE!</v>
      </c>
      <c r="G2" s="9" t="e">
        <f aca="false">Tabelle2[[#this row],[fr]]</f>
        <v>#VALUE!</v>
      </c>
      <c r="H2" s="9" t="e">
        <f aca="false">Tabelle2[[#this row],[it]]</f>
        <v>#VALUE!</v>
      </c>
      <c r="I2" s="7" t="n">
        <v>1</v>
      </c>
      <c r="J2" s="3"/>
    </row>
    <row collapsed="false" customFormat="false" customHeight="true" hidden="true" ht="15" outlineLevel="0" r="3">
      <c r="A3" s="8" t="s">
        <v>12</v>
      </c>
      <c r="B3" s="8" t="s">
        <v>13</v>
      </c>
      <c r="C3" s="8" t="s">
        <v>16</v>
      </c>
      <c r="D3" s="9" t="s">
        <v>17</v>
      </c>
      <c r="E3" s="9" t="e">
        <f aca="false">Tabelle2[[#this row],[de]]</f>
        <v>#VALUE!</v>
      </c>
      <c r="F3" s="9" t="e">
        <f aca="false">Tabelle2[[#this row],[en]]</f>
        <v>#VALUE!</v>
      </c>
      <c r="G3" s="9" t="e">
        <f aca="false">Tabelle2[[#this row],[fr]]</f>
        <v>#VALUE!</v>
      </c>
      <c r="H3" s="9" t="e">
        <f aca="false">Tabelle2[[#this row],[it]]</f>
        <v>#VALUE!</v>
      </c>
      <c r="I3" s="7" t="n">
        <v>1</v>
      </c>
      <c r="J3" s="3"/>
    </row>
    <row collapsed="false" customFormat="false" customHeight="true" hidden="true" ht="15" outlineLevel="0" r="4">
      <c r="A4" s="8" t="s">
        <v>12</v>
      </c>
      <c r="B4" s="8" t="s">
        <v>13</v>
      </c>
      <c r="C4" s="8" t="s">
        <v>18</v>
      </c>
      <c r="D4" s="9" t="s">
        <v>19</v>
      </c>
      <c r="E4" s="9" t="e">
        <f aca="false">Tabelle2[[#this row],[de]]</f>
        <v>#VALUE!</v>
      </c>
      <c r="F4" s="9" t="e">
        <f aca="false">Tabelle2[[#this row],[en]]</f>
        <v>#VALUE!</v>
      </c>
      <c r="G4" s="9" t="e">
        <f aca="false">Tabelle2[[#this row],[fr]]</f>
        <v>#VALUE!</v>
      </c>
      <c r="H4" s="9" t="e">
        <f aca="false">Tabelle2[[#this row],[it]]</f>
        <v>#VALUE!</v>
      </c>
      <c r="I4" s="7" t="n">
        <v>1</v>
      </c>
      <c r="J4" s="3"/>
    </row>
    <row collapsed="false" customFormat="false" customHeight="true" hidden="true" ht="15" outlineLevel="0" r="5">
      <c r="A5" s="8" t="s">
        <v>12</v>
      </c>
      <c r="B5" s="8" t="s">
        <v>13</v>
      </c>
      <c r="C5" s="8" t="s">
        <v>20</v>
      </c>
      <c r="D5" s="9" t="s">
        <v>21</v>
      </c>
      <c r="E5" s="9" t="e">
        <f aca="false">Tabelle2[[#this row],[de]]</f>
        <v>#VALUE!</v>
      </c>
      <c r="F5" s="9" t="e">
        <f aca="false">Tabelle2[[#this row],[en]]</f>
        <v>#VALUE!</v>
      </c>
      <c r="G5" s="9" t="e">
        <f aca="false">Tabelle2[[#this row],[fr]]</f>
        <v>#VALUE!</v>
      </c>
      <c r="H5" s="9" t="e">
        <f aca="false">Tabelle2[[#this row],[it]]</f>
        <v>#VALUE!</v>
      </c>
      <c r="I5" s="7" t="n">
        <v>1</v>
      </c>
      <c r="J5" s="3"/>
    </row>
    <row collapsed="false" customFormat="false" customHeight="true" hidden="true" ht="15" outlineLevel="0" r="6">
      <c r="A6" s="8" t="s">
        <v>12</v>
      </c>
      <c r="B6" s="8" t="s">
        <v>13</v>
      </c>
      <c r="C6" s="8" t="s">
        <v>22</v>
      </c>
      <c r="D6" s="9" t="s">
        <v>23</v>
      </c>
      <c r="E6" s="9" t="e">
        <f aca="false">Tabelle2[[#this row],[de]]</f>
        <v>#VALUE!</v>
      </c>
      <c r="F6" s="9" t="e">
        <f aca="false">Tabelle2[[#this row],[en]]</f>
        <v>#VALUE!</v>
      </c>
      <c r="G6" s="9" t="e">
        <f aca="false">Tabelle2[[#this row],[fr]]</f>
        <v>#VALUE!</v>
      </c>
      <c r="H6" s="9" t="e">
        <f aca="false">Tabelle2[[#this row],[it]]</f>
        <v>#VALUE!</v>
      </c>
      <c r="I6" s="7" t="n">
        <v>1</v>
      </c>
      <c r="J6" s="3"/>
    </row>
    <row collapsed="false" customFormat="false" customHeight="true" hidden="false" ht="15" outlineLevel="0" r="7">
      <c r="A7" s="2" t="s">
        <v>24</v>
      </c>
      <c r="B7" s="2" t="s">
        <v>13</v>
      </c>
      <c r="C7" s="2" t="s">
        <v>25</v>
      </c>
      <c r="D7" s="3" t="s">
        <v>26</v>
      </c>
      <c r="E7" s="3" t="s">
        <v>27</v>
      </c>
      <c r="F7" s="3" t="s">
        <v>28</v>
      </c>
      <c r="G7" s="3" t="s">
        <v>29</v>
      </c>
      <c r="H7" s="3" t="s">
        <v>30</v>
      </c>
      <c r="I7" s="7"/>
      <c r="J7" s="3"/>
    </row>
    <row collapsed="false" customFormat="false" customHeight="true" hidden="false" ht="15" outlineLevel="0" r="8">
      <c r="A8" s="2" t="s">
        <v>24</v>
      </c>
      <c r="B8" s="2" t="s">
        <v>13</v>
      </c>
      <c r="C8" s="2" t="s">
        <v>31</v>
      </c>
      <c r="D8" s="3" t="s">
        <v>32</v>
      </c>
      <c r="E8" s="3" t="s">
        <v>33</v>
      </c>
      <c r="F8" s="3" t="s">
        <v>34</v>
      </c>
      <c r="G8" s="3" t="s">
        <v>35</v>
      </c>
      <c r="H8" s="3" t="s">
        <v>36</v>
      </c>
      <c r="I8" s="7"/>
      <c r="J8" s="3"/>
    </row>
    <row collapsed="false" customFormat="false" customHeight="true" hidden="true" ht="30" outlineLevel="0" r="9">
      <c r="A9" s="8" t="s">
        <v>24</v>
      </c>
      <c r="B9" s="8" t="s">
        <v>13</v>
      </c>
      <c r="C9" s="8" t="s">
        <v>37</v>
      </c>
      <c r="D9" s="9" t="s">
        <v>38</v>
      </c>
      <c r="E9" s="9" t="s">
        <v>39</v>
      </c>
      <c r="F9" s="9" t="s">
        <v>39</v>
      </c>
      <c r="G9" s="9" t="s">
        <v>39</v>
      </c>
      <c r="H9" s="9" t="s">
        <v>39</v>
      </c>
      <c r="I9" s="7" t="n">
        <v>1</v>
      </c>
      <c r="J9" s="3"/>
    </row>
    <row collapsed="false" customFormat="false" customHeight="true" hidden="false" ht="15" outlineLevel="0" r="10">
      <c r="A10" s="2" t="s">
        <v>24</v>
      </c>
      <c r="B10" s="2" t="s">
        <v>13</v>
      </c>
      <c r="C10" s="2" t="s">
        <v>40</v>
      </c>
      <c r="D10" s="3" t="s">
        <v>41</v>
      </c>
      <c r="E10" s="3" t="s">
        <v>42</v>
      </c>
      <c r="F10" s="3" t="s">
        <v>43</v>
      </c>
      <c r="G10" s="3" t="s">
        <v>44</v>
      </c>
      <c r="H10" s="10" t="s">
        <v>45</v>
      </c>
      <c r="I10" s="7"/>
      <c r="J10" s="3"/>
    </row>
    <row collapsed="false" customFormat="false" customHeight="true" hidden="false" ht="15" outlineLevel="0" r="11">
      <c r="A11" s="2" t="s">
        <v>24</v>
      </c>
      <c r="B11" s="2" t="s">
        <v>13</v>
      </c>
      <c r="C11" s="2" t="s">
        <v>46</v>
      </c>
      <c r="D11" s="3" t="s">
        <v>47</v>
      </c>
      <c r="E11" s="3" t="s">
        <v>48</v>
      </c>
      <c r="F11" s="3" t="s">
        <v>47</v>
      </c>
      <c r="G11" s="3" t="s">
        <v>49</v>
      </c>
      <c r="H11" s="3" t="s">
        <v>49</v>
      </c>
      <c r="I11" s="7"/>
      <c r="J11" s="3"/>
    </row>
    <row collapsed="false" customFormat="false" customHeight="true" hidden="false" ht="15" outlineLevel="0" r="12">
      <c r="A12" s="2" t="s">
        <v>24</v>
      </c>
      <c r="B12" s="2" t="s">
        <v>13</v>
      </c>
      <c r="C12" s="2" t="s">
        <v>3</v>
      </c>
      <c r="D12" s="3" t="s">
        <v>50</v>
      </c>
      <c r="E12" s="3" t="s">
        <v>51</v>
      </c>
      <c r="F12" s="3" t="s">
        <v>52</v>
      </c>
      <c r="G12" s="3" t="s">
        <v>53</v>
      </c>
      <c r="H12" s="3" t="s">
        <v>54</v>
      </c>
      <c r="I12" s="7"/>
      <c r="J12" s="3"/>
    </row>
    <row collapsed="false" customFormat="false" customHeight="true" hidden="false" ht="15" outlineLevel="0" r="13">
      <c r="A13" s="2" t="s">
        <v>24</v>
      </c>
      <c r="B13" s="2" t="s">
        <v>13</v>
      </c>
      <c r="C13" s="2" t="s">
        <v>55</v>
      </c>
      <c r="D13" s="3" t="s">
        <v>56</v>
      </c>
      <c r="E13" s="3" t="s">
        <v>56</v>
      </c>
      <c r="F13" s="3" t="s">
        <v>56</v>
      </c>
      <c r="G13" s="3" t="s">
        <v>56</v>
      </c>
      <c r="H13" s="3" t="s">
        <v>56</v>
      </c>
      <c r="I13" s="7"/>
      <c r="J13" s="3"/>
    </row>
    <row collapsed="false" customFormat="false" customHeight="true" hidden="false" ht="15" outlineLevel="0" r="14">
      <c r="A14" s="2" t="s">
        <v>24</v>
      </c>
      <c r="B14" s="2" t="s">
        <v>13</v>
      </c>
      <c r="C14" s="2" t="s">
        <v>57</v>
      </c>
      <c r="D14" s="3" t="s">
        <v>58</v>
      </c>
      <c r="E14" s="3" t="s">
        <v>59</v>
      </c>
      <c r="F14" s="3" t="s">
        <v>60</v>
      </c>
      <c r="G14" s="3" t="s">
        <v>61</v>
      </c>
      <c r="H14" s="3" t="s">
        <v>58</v>
      </c>
      <c r="I14" s="7"/>
      <c r="J14" s="3"/>
    </row>
    <row collapsed="false" customFormat="false" customHeight="true" hidden="false" ht="15" outlineLevel="0" r="15">
      <c r="A15" s="2" t="s">
        <v>24</v>
      </c>
      <c r="B15" s="2" t="s">
        <v>13</v>
      </c>
      <c r="C15" s="2" t="s">
        <v>62</v>
      </c>
      <c r="D15" s="3" t="s">
        <v>63</v>
      </c>
      <c r="E15" s="3" t="s">
        <v>64</v>
      </c>
      <c r="F15" s="3" t="s">
        <v>65</v>
      </c>
      <c r="G15" s="3" t="s">
        <v>66</v>
      </c>
      <c r="H15" s="3" t="s">
        <v>67</v>
      </c>
      <c r="I15" s="7"/>
      <c r="J15" s="3"/>
    </row>
    <row collapsed="false" customFormat="false" customHeight="true" hidden="false" ht="15" outlineLevel="0" r="16">
      <c r="A16" s="2" t="s">
        <v>13</v>
      </c>
      <c r="B16" s="2" t="s">
        <v>13</v>
      </c>
      <c r="C16" s="2" t="s">
        <v>68</v>
      </c>
      <c r="D16" s="3" t="s">
        <v>69</v>
      </c>
      <c r="E16" s="3" t="s">
        <v>70</v>
      </c>
      <c r="F16" s="3" t="s">
        <v>71</v>
      </c>
      <c r="G16" s="3" t="s">
        <v>72</v>
      </c>
      <c r="H16" s="3" t="s">
        <v>73</v>
      </c>
      <c r="I16" s="7"/>
      <c r="J16" s="3"/>
    </row>
    <row collapsed="false" customFormat="false" customHeight="true" hidden="false" ht="15" outlineLevel="0" r="17">
      <c r="A17" s="2" t="s">
        <v>13</v>
      </c>
      <c r="B17" s="2" t="s">
        <v>13</v>
      </c>
      <c r="C17" s="2" t="s">
        <v>74</v>
      </c>
      <c r="D17" s="3" t="s">
        <v>75</v>
      </c>
      <c r="E17" s="3" t="s">
        <v>76</v>
      </c>
      <c r="F17" s="3" t="s">
        <v>77</v>
      </c>
      <c r="G17" s="3" t="s">
        <v>78</v>
      </c>
      <c r="H17" s="3" t="s">
        <v>79</v>
      </c>
      <c r="I17" s="7"/>
      <c r="J17" s="3"/>
    </row>
    <row collapsed="false" customFormat="false" customHeight="true" hidden="false" ht="15" outlineLevel="0" r="18">
      <c r="A18" s="2" t="s">
        <v>13</v>
      </c>
      <c r="B18" s="2" t="s">
        <v>13</v>
      </c>
      <c r="C18" s="2" t="s">
        <v>80</v>
      </c>
      <c r="D18" s="3" t="s">
        <v>81</v>
      </c>
      <c r="E18" s="3" t="s">
        <v>81</v>
      </c>
      <c r="F18" s="3" t="s">
        <v>80</v>
      </c>
      <c r="G18" s="3" t="s">
        <v>82</v>
      </c>
      <c r="H18" s="3" t="s">
        <v>80</v>
      </c>
      <c r="I18" s="7"/>
      <c r="J18" s="3"/>
    </row>
    <row collapsed="false" customFormat="false" customHeight="true" hidden="false" ht="15" outlineLevel="0" r="19">
      <c r="A19" s="2" t="s">
        <v>13</v>
      </c>
      <c r="B19" s="2" t="s">
        <v>13</v>
      </c>
      <c r="C19" s="2" t="s">
        <v>83</v>
      </c>
      <c r="D19" s="3" t="s">
        <v>84</v>
      </c>
      <c r="E19" s="3" t="s">
        <v>85</v>
      </c>
      <c r="F19" s="3" t="s">
        <v>86</v>
      </c>
      <c r="G19" s="3" t="s">
        <v>87</v>
      </c>
      <c r="H19" s="3" t="s">
        <v>88</v>
      </c>
      <c r="I19" s="7"/>
      <c r="J19" s="3"/>
    </row>
    <row collapsed="false" customFormat="false" customHeight="true" hidden="true" ht="15" outlineLevel="0" r="20">
      <c r="A20" s="8" t="s">
        <v>13</v>
      </c>
      <c r="B20" s="8" t="s">
        <v>13</v>
      </c>
      <c r="C20" s="8" t="s">
        <v>89</v>
      </c>
      <c r="D20" s="9" t="s">
        <v>90</v>
      </c>
      <c r="E20" s="9" t="s">
        <v>91</v>
      </c>
      <c r="F20" s="9" t="s">
        <v>92</v>
      </c>
      <c r="G20" s="9" t="s">
        <v>93</v>
      </c>
      <c r="H20" s="9" t="s">
        <v>94</v>
      </c>
      <c r="I20" s="7" t="n">
        <v>1</v>
      </c>
      <c r="J20" s="3"/>
    </row>
    <row collapsed="false" customFormat="false" customHeight="true" hidden="false" ht="15" outlineLevel="0" r="21">
      <c r="A21" s="2" t="s">
        <v>13</v>
      </c>
      <c r="B21" s="2" t="s">
        <v>13</v>
      </c>
      <c r="C21" s="2" t="s">
        <v>95</v>
      </c>
      <c r="D21" s="3" t="s">
        <v>96</v>
      </c>
      <c r="E21" s="3" t="s">
        <v>97</v>
      </c>
      <c r="F21" s="3" t="s">
        <v>98</v>
      </c>
      <c r="G21" s="3" t="s">
        <v>99</v>
      </c>
      <c r="H21" s="10" t="s">
        <v>100</v>
      </c>
      <c r="I21" s="7"/>
      <c r="J21" s="3"/>
    </row>
    <row collapsed="false" customFormat="false" customHeight="true" hidden="true" ht="45" outlineLevel="0" r="22">
      <c r="A22" s="8" t="s">
        <v>13</v>
      </c>
      <c r="B22" s="8" t="s">
        <v>13</v>
      </c>
      <c r="C22" s="8" t="s">
        <v>101</v>
      </c>
      <c r="D22" s="9" t="s">
        <v>102</v>
      </c>
      <c r="E22" s="9" t="s">
        <v>103</v>
      </c>
      <c r="F22" s="9" t="s">
        <v>104</v>
      </c>
      <c r="G22" s="9" t="s">
        <v>105</v>
      </c>
      <c r="H22" s="9" t="s">
        <v>106</v>
      </c>
      <c r="I22" s="7" t="n">
        <v>1</v>
      </c>
      <c r="J22" s="3"/>
    </row>
    <row collapsed="false" customFormat="false" customHeight="true" hidden="true" ht="15" outlineLevel="0" r="23">
      <c r="A23" s="8" t="s">
        <v>107</v>
      </c>
      <c r="B23" s="8" t="s">
        <v>13</v>
      </c>
      <c r="C23" s="8" t="s">
        <v>108</v>
      </c>
      <c r="D23" s="9" t="s">
        <v>109</v>
      </c>
      <c r="E23" s="9" t="s">
        <v>109</v>
      </c>
      <c r="F23" s="9" t="s">
        <v>110</v>
      </c>
      <c r="G23" s="9" t="s">
        <v>111</v>
      </c>
      <c r="H23" s="9" t="s">
        <v>111</v>
      </c>
      <c r="I23" s="7" t="n">
        <v>1</v>
      </c>
      <c r="J23" s="11"/>
    </row>
    <row collapsed="false" customFormat="false" customHeight="true" hidden="true" ht="15" outlineLevel="0" r="24">
      <c r="A24" s="8" t="s">
        <v>107</v>
      </c>
      <c r="B24" s="8" t="s">
        <v>13</v>
      </c>
      <c r="C24" s="8" t="s">
        <v>112</v>
      </c>
      <c r="D24" s="9" t="s">
        <v>113</v>
      </c>
      <c r="E24" s="9" t="s">
        <v>114</v>
      </c>
      <c r="F24" s="9" t="s">
        <v>115</v>
      </c>
      <c r="G24" s="9" t="s">
        <v>116</v>
      </c>
      <c r="H24" s="9" t="s">
        <v>117</v>
      </c>
      <c r="I24" s="7" t="n">
        <v>1</v>
      </c>
      <c r="J24" s="11"/>
    </row>
    <row collapsed="false" customFormat="false" customHeight="true" hidden="true" ht="15" outlineLevel="0" r="25">
      <c r="A25" s="8" t="s">
        <v>107</v>
      </c>
      <c r="B25" s="8" t="s">
        <v>13</v>
      </c>
      <c r="C25" s="8" t="s">
        <v>118</v>
      </c>
      <c r="D25" s="9" t="s">
        <v>119</v>
      </c>
      <c r="E25" s="9" t="s">
        <v>120</v>
      </c>
      <c r="F25" s="9" t="s">
        <v>121</v>
      </c>
      <c r="G25" s="9" t="s">
        <v>122</v>
      </c>
      <c r="H25" s="9" t="s">
        <v>123</v>
      </c>
      <c r="I25" s="7" t="n">
        <v>1</v>
      </c>
      <c r="J25" s="11"/>
    </row>
    <row collapsed="false" customFormat="false" customHeight="true" hidden="false" ht="30" outlineLevel="0" r="26">
      <c r="A26" s="2" t="s">
        <v>107</v>
      </c>
      <c r="B26" s="2" t="s">
        <v>13</v>
      </c>
      <c r="C26" s="2" t="s">
        <v>124</v>
      </c>
      <c r="D26" s="3" t="s">
        <v>125</v>
      </c>
      <c r="E26" s="3" t="s">
        <v>126</v>
      </c>
      <c r="F26" s="3" t="s">
        <v>127</v>
      </c>
      <c r="G26" s="3" t="s">
        <v>128</v>
      </c>
      <c r="H26" s="3" t="s">
        <v>129</v>
      </c>
      <c r="I26" s="7"/>
      <c r="J26" s="3"/>
    </row>
    <row collapsed="false" customFormat="false" customHeight="true" hidden="false" ht="15" outlineLevel="0" r="27">
      <c r="A27" s="2" t="s">
        <v>107</v>
      </c>
      <c r="B27" s="2" t="s">
        <v>13</v>
      </c>
      <c r="C27" s="2" t="s">
        <v>130</v>
      </c>
      <c r="D27" s="3" t="s">
        <v>131</v>
      </c>
      <c r="E27" s="3" t="s">
        <v>132</v>
      </c>
      <c r="F27" s="3" t="s">
        <v>133</v>
      </c>
      <c r="G27" s="3" t="s">
        <v>134</v>
      </c>
      <c r="H27" s="3" t="s">
        <v>135</v>
      </c>
      <c r="I27" s="7"/>
      <c r="J27" s="3"/>
    </row>
    <row collapsed="false" customFormat="false" customHeight="true" hidden="true" ht="15" outlineLevel="0" r="28">
      <c r="A28" s="8" t="s">
        <v>107</v>
      </c>
      <c r="B28" s="8" t="s">
        <v>13</v>
      </c>
      <c r="C28" s="8" t="s">
        <v>136</v>
      </c>
      <c r="D28" s="9" t="s">
        <v>137</v>
      </c>
      <c r="E28" s="9" t="s">
        <v>137</v>
      </c>
      <c r="F28" s="9" t="s">
        <v>138</v>
      </c>
      <c r="G28" s="9" t="s">
        <v>139</v>
      </c>
      <c r="H28" s="9" t="s">
        <v>139</v>
      </c>
      <c r="I28" s="7" t="n">
        <v>1</v>
      </c>
      <c r="J28" s="3"/>
    </row>
    <row collapsed="false" customFormat="false" customHeight="true" hidden="true" ht="15" outlineLevel="0" r="29">
      <c r="A29" s="8" t="s">
        <v>107</v>
      </c>
      <c r="B29" s="8" t="s">
        <v>13</v>
      </c>
      <c r="C29" s="8" t="s">
        <v>140</v>
      </c>
      <c r="D29" s="9" t="s">
        <v>141</v>
      </c>
      <c r="E29" s="9" t="s">
        <v>142</v>
      </c>
      <c r="F29" s="9" t="s">
        <v>143</v>
      </c>
      <c r="G29" s="9" t="s">
        <v>144</v>
      </c>
      <c r="H29" s="9" t="s">
        <v>145</v>
      </c>
      <c r="I29" s="7" t="n">
        <v>1</v>
      </c>
      <c r="J29" s="3"/>
    </row>
    <row collapsed="false" customFormat="false" customHeight="true" hidden="true" ht="15" outlineLevel="0" r="30">
      <c r="A30" s="8" t="s">
        <v>107</v>
      </c>
      <c r="B30" s="8" t="s">
        <v>13</v>
      </c>
      <c r="C30" s="8" t="s">
        <v>146</v>
      </c>
      <c r="D30" s="9" t="s">
        <v>147</v>
      </c>
      <c r="E30" s="9" t="s">
        <v>148</v>
      </c>
      <c r="F30" s="9" t="s">
        <v>149</v>
      </c>
      <c r="G30" s="9" t="s">
        <v>150</v>
      </c>
      <c r="H30" s="9" t="s">
        <v>151</v>
      </c>
      <c r="I30" s="7" t="n">
        <v>1</v>
      </c>
      <c r="J30" s="3"/>
    </row>
    <row collapsed="false" customFormat="false" customHeight="true" hidden="true" ht="15" outlineLevel="0" r="31">
      <c r="A31" s="8" t="s">
        <v>107</v>
      </c>
      <c r="B31" s="8" t="s">
        <v>13</v>
      </c>
      <c r="C31" s="8" t="s">
        <v>152</v>
      </c>
      <c r="D31" s="9" t="s">
        <v>153</v>
      </c>
      <c r="E31" s="9" t="s">
        <v>154</v>
      </c>
      <c r="F31" s="9" t="s">
        <v>155</v>
      </c>
      <c r="G31" s="9" t="s">
        <v>156</v>
      </c>
      <c r="H31" s="9" t="s">
        <v>157</v>
      </c>
      <c r="I31" s="7" t="n">
        <v>1</v>
      </c>
      <c r="J31" s="3"/>
    </row>
    <row collapsed="false" customFormat="false" customHeight="true" hidden="true" ht="15" outlineLevel="0" r="32">
      <c r="A32" s="8" t="s">
        <v>107</v>
      </c>
      <c r="B32" s="8" t="s">
        <v>13</v>
      </c>
      <c r="C32" s="8" t="s">
        <v>18</v>
      </c>
      <c r="D32" s="9" t="s">
        <v>158</v>
      </c>
      <c r="E32" s="9" t="s">
        <v>159</v>
      </c>
      <c r="F32" s="9" t="s">
        <v>159</v>
      </c>
      <c r="G32" s="9" t="s">
        <v>160</v>
      </c>
      <c r="H32" s="9" t="s">
        <v>161</v>
      </c>
      <c r="I32" s="7" t="n">
        <v>1</v>
      </c>
      <c r="J32" s="3"/>
    </row>
    <row collapsed="false" customFormat="false" customHeight="true" hidden="true" ht="15" outlineLevel="0" r="33">
      <c r="A33" s="8" t="s">
        <v>107</v>
      </c>
      <c r="B33" s="8" t="s">
        <v>13</v>
      </c>
      <c r="C33" s="8" t="s">
        <v>162</v>
      </c>
      <c r="D33" s="9" t="s">
        <v>163</v>
      </c>
      <c r="E33" s="9" t="s">
        <v>164</v>
      </c>
      <c r="F33" s="9" t="s">
        <v>165</v>
      </c>
      <c r="G33" s="9" t="s">
        <v>166</v>
      </c>
      <c r="H33" s="9" t="s">
        <v>167</v>
      </c>
      <c r="I33" s="7" t="n">
        <v>1</v>
      </c>
      <c r="J33" s="3"/>
    </row>
    <row collapsed="false" customFormat="false" customHeight="true" hidden="true" ht="15" outlineLevel="0" r="34">
      <c r="A34" s="8" t="s">
        <v>107</v>
      </c>
      <c r="B34" s="8" t="s">
        <v>13</v>
      </c>
      <c r="C34" s="8" t="s">
        <v>168</v>
      </c>
      <c r="D34" s="9" t="s">
        <v>169</v>
      </c>
      <c r="E34" s="9" t="s">
        <v>169</v>
      </c>
      <c r="F34" s="9" t="s">
        <v>170</v>
      </c>
      <c r="G34" s="9" t="s">
        <v>171</v>
      </c>
      <c r="H34" s="9" t="s">
        <v>172</v>
      </c>
      <c r="I34" s="7" t="n">
        <v>1</v>
      </c>
      <c r="J34" s="3"/>
    </row>
    <row collapsed="false" customFormat="false" customHeight="true" hidden="true" ht="15" outlineLevel="0" r="35">
      <c r="A35" s="8" t="s">
        <v>107</v>
      </c>
      <c r="B35" s="8" t="s">
        <v>13</v>
      </c>
      <c r="C35" s="8" t="s">
        <v>173</v>
      </c>
      <c r="D35" s="9" t="s">
        <v>174</v>
      </c>
      <c r="E35" s="9" t="s">
        <v>175</v>
      </c>
      <c r="F35" s="9" t="s">
        <v>175</v>
      </c>
      <c r="G35" s="9" t="s">
        <v>176</v>
      </c>
      <c r="H35" s="9" t="s">
        <v>177</v>
      </c>
      <c r="I35" s="7" t="n">
        <v>1</v>
      </c>
      <c r="J35" s="3"/>
    </row>
    <row collapsed="false" customFormat="false" customHeight="true" hidden="true" ht="15" outlineLevel="0" r="36">
      <c r="A36" s="8" t="s">
        <v>107</v>
      </c>
      <c r="B36" s="8" t="s">
        <v>13</v>
      </c>
      <c r="C36" s="8" t="s">
        <v>178</v>
      </c>
      <c r="D36" s="9" t="s">
        <v>179</v>
      </c>
      <c r="E36" s="9" t="s">
        <v>179</v>
      </c>
      <c r="F36" s="9" t="s">
        <v>179</v>
      </c>
      <c r="G36" s="9" t="s">
        <v>180</v>
      </c>
      <c r="H36" s="9" t="s">
        <v>180</v>
      </c>
      <c r="I36" s="7" t="n">
        <v>1</v>
      </c>
      <c r="J36" s="3"/>
    </row>
    <row collapsed="false" customFormat="false" customHeight="true" hidden="true" ht="15" outlineLevel="0" r="37">
      <c r="A37" s="8" t="s">
        <v>107</v>
      </c>
      <c r="B37" s="8" t="s">
        <v>13</v>
      </c>
      <c r="C37" s="8" t="s">
        <v>181</v>
      </c>
      <c r="D37" s="9" t="s">
        <v>182</v>
      </c>
      <c r="E37" s="9" t="s">
        <v>183</v>
      </c>
      <c r="F37" s="9" t="s">
        <v>183</v>
      </c>
      <c r="G37" s="9" t="s">
        <v>184</v>
      </c>
      <c r="H37" s="9" t="s">
        <v>184</v>
      </c>
      <c r="I37" s="7" t="n">
        <v>1</v>
      </c>
      <c r="J37" s="3"/>
    </row>
    <row collapsed="false" customFormat="false" customHeight="true" hidden="true" ht="15" outlineLevel="0" r="38">
      <c r="A38" s="8" t="s">
        <v>107</v>
      </c>
      <c r="B38" s="8" t="s">
        <v>13</v>
      </c>
      <c r="C38" s="8" t="s">
        <v>185</v>
      </c>
      <c r="D38" s="9" t="s">
        <v>186</v>
      </c>
      <c r="E38" s="9" t="s">
        <v>187</v>
      </c>
      <c r="F38" s="9" t="s">
        <v>187</v>
      </c>
      <c r="G38" s="9" t="s">
        <v>187</v>
      </c>
      <c r="H38" s="9" t="s">
        <v>188</v>
      </c>
      <c r="I38" s="7" t="n">
        <v>1</v>
      </c>
      <c r="J38" s="3"/>
    </row>
    <row collapsed="false" customFormat="false" customHeight="true" hidden="true" ht="15" outlineLevel="0" r="39">
      <c r="A39" s="8" t="s">
        <v>107</v>
      </c>
      <c r="B39" s="8" t="s">
        <v>13</v>
      </c>
      <c r="C39" s="8" t="s">
        <v>189</v>
      </c>
      <c r="D39" s="9" t="s">
        <v>190</v>
      </c>
      <c r="E39" s="9" t="s">
        <v>190</v>
      </c>
      <c r="F39" s="9" t="s">
        <v>191</v>
      </c>
      <c r="G39" s="9" t="s">
        <v>192</v>
      </c>
      <c r="H39" s="9" t="s">
        <v>193</v>
      </c>
      <c r="I39" s="7" t="n">
        <v>1</v>
      </c>
      <c r="J39" s="3"/>
    </row>
    <row collapsed="false" customFormat="false" customHeight="true" hidden="true" ht="15" outlineLevel="0" r="40">
      <c r="A40" s="8" t="s">
        <v>107</v>
      </c>
      <c r="B40" s="8" t="s">
        <v>13</v>
      </c>
      <c r="C40" s="8" t="s">
        <v>194</v>
      </c>
      <c r="D40" s="9" t="s">
        <v>195</v>
      </c>
      <c r="E40" s="9" t="s">
        <v>195</v>
      </c>
      <c r="F40" s="9" t="s">
        <v>196</v>
      </c>
      <c r="G40" s="9" t="s">
        <v>197</v>
      </c>
      <c r="H40" s="9" t="s">
        <v>198</v>
      </c>
      <c r="I40" s="7" t="n">
        <v>1</v>
      </c>
      <c r="J40" s="3"/>
    </row>
    <row collapsed="false" customFormat="false" customHeight="true" hidden="true" ht="15" outlineLevel="0" r="41">
      <c r="A41" s="8" t="s">
        <v>107</v>
      </c>
      <c r="B41" s="8" t="s">
        <v>13</v>
      </c>
      <c r="C41" s="8" t="s">
        <v>199</v>
      </c>
      <c r="D41" s="9" t="s">
        <v>200</v>
      </c>
      <c r="E41" s="9" t="s">
        <v>200</v>
      </c>
      <c r="F41" s="9" t="s">
        <v>201</v>
      </c>
      <c r="G41" s="9" t="s">
        <v>202</v>
      </c>
      <c r="H41" s="9" t="s">
        <v>203</v>
      </c>
      <c r="I41" s="7" t="n">
        <v>1</v>
      </c>
      <c r="J41" s="3"/>
    </row>
    <row collapsed="false" customFormat="false" customHeight="true" hidden="true" ht="15" outlineLevel="0" r="42">
      <c r="A42" s="8" t="s">
        <v>107</v>
      </c>
      <c r="B42" s="8" t="s">
        <v>13</v>
      </c>
      <c r="C42" s="8" t="s">
        <v>204</v>
      </c>
      <c r="D42" s="9" t="s">
        <v>205</v>
      </c>
      <c r="E42" s="9" t="s">
        <v>205</v>
      </c>
      <c r="F42" s="9" t="s">
        <v>206</v>
      </c>
      <c r="G42" s="9" t="s">
        <v>207</v>
      </c>
      <c r="H42" s="9" t="s">
        <v>208</v>
      </c>
      <c r="I42" s="7" t="n">
        <v>1</v>
      </c>
      <c r="J42" s="3"/>
    </row>
    <row collapsed="false" customFormat="false" customHeight="true" hidden="true" ht="15" outlineLevel="0" r="43">
      <c r="A43" s="8" t="s">
        <v>107</v>
      </c>
      <c r="B43" s="8" t="s">
        <v>13</v>
      </c>
      <c r="C43" s="8" t="s">
        <v>209</v>
      </c>
      <c r="D43" s="9" t="s">
        <v>210</v>
      </c>
      <c r="E43" s="9" t="s">
        <v>210</v>
      </c>
      <c r="F43" s="9" t="s">
        <v>211</v>
      </c>
      <c r="G43" s="9" t="s">
        <v>212</v>
      </c>
      <c r="H43" s="9" t="s">
        <v>213</v>
      </c>
      <c r="I43" s="7" t="n">
        <v>1</v>
      </c>
      <c r="J43" s="3"/>
    </row>
    <row collapsed="false" customFormat="false" customHeight="true" hidden="true" ht="15" outlineLevel="0" r="44">
      <c r="A44" s="8" t="s">
        <v>107</v>
      </c>
      <c r="B44" s="8" t="s">
        <v>13</v>
      </c>
      <c r="C44" s="8" t="s">
        <v>214</v>
      </c>
      <c r="D44" s="9" t="s">
        <v>215</v>
      </c>
      <c r="E44" s="9" t="s">
        <v>215</v>
      </c>
      <c r="F44" s="9" t="s">
        <v>216</v>
      </c>
      <c r="G44" s="9" t="s">
        <v>217</v>
      </c>
      <c r="H44" s="9" t="s">
        <v>218</v>
      </c>
      <c r="I44" s="7" t="n">
        <v>1</v>
      </c>
      <c r="J44" s="3"/>
    </row>
    <row collapsed="false" customFormat="false" customHeight="true" hidden="true" ht="15" outlineLevel="0" r="45">
      <c r="A45" s="8" t="s">
        <v>107</v>
      </c>
      <c r="B45" s="8" t="s">
        <v>13</v>
      </c>
      <c r="C45" s="8" t="s">
        <v>219</v>
      </c>
      <c r="D45" s="9" t="s">
        <v>220</v>
      </c>
      <c r="E45" s="9" t="s">
        <v>220</v>
      </c>
      <c r="F45" s="9" t="s">
        <v>221</v>
      </c>
      <c r="G45" s="9" t="s">
        <v>222</v>
      </c>
      <c r="H45" s="9" t="s">
        <v>222</v>
      </c>
      <c r="I45" s="7" t="n">
        <v>1</v>
      </c>
      <c r="J45" s="3"/>
    </row>
    <row collapsed="false" customFormat="false" customHeight="true" hidden="true" ht="15" outlineLevel="0" r="46">
      <c r="A46" s="8" t="s">
        <v>107</v>
      </c>
      <c r="B46" s="8" t="s">
        <v>13</v>
      </c>
      <c r="C46" s="8" t="s">
        <v>223</v>
      </c>
      <c r="D46" s="9" t="s">
        <v>224</v>
      </c>
      <c r="E46" s="9" t="s">
        <v>225</v>
      </c>
      <c r="F46" s="9" t="s">
        <v>224</v>
      </c>
      <c r="G46" s="9" t="s">
        <v>225</v>
      </c>
      <c r="H46" s="9" t="s">
        <v>224</v>
      </c>
      <c r="I46" s="7" t="n">
        <v>1</v>
      </c>
      <c r="J46" s="3"/>
    </row>
    <row collapsed="false" customFormat="false" customHeight="true" hidden="true" ht="15" outlineLevel="0" r="47">
      <c r="A47" s="8" t="s">
        <v>107</v>
      </c>
      <c r="B47" s="8" t="s">
        <v>13</v>
      </c>
      <c r="C47" s="8" t="s">
        <v>226</v>
      </c>
      <c r="D47" s="9" t="s">
        <v>227</v>
      </c>
      <c r="E47" s="9" t="s">
        <v>227</v>
      </c>
      <c r="F47" s="9" t="s">
        <v>227</v>
      </c>
      <c r="G47" s="9" t="s">
        <v>227</v>
      </c>
      <c r="H47" s="9" t="s">
        <v>227</v>
      </c>
      <c r="I47" s="7" t="n">
        <v>1</v>
      </c>
      <c r="J47" s="3"/>
    </row>
    <row collapsed="false" customFormat="false" customHeight="true" hidden="true" ht="15" outlineLevel="0" r="48">
      <c r="A48" s="8" t="s">
        <v>107</v>
      </c>
      <c r="B48" s="8" t="s">
        <v>13</v>
      </c>
      <c r="C48" s="8" t="s">
        <v>228</v>
      </c>
      <c r="D48" s="9" t="s">
        <v>229</v>
      </c>
      <c r="E48" s="9" t="s">
        <v>230</v>
      </c>
      <c r="F48" s="9" t="s">
        <v>230</v>
      </c>
      <c r="G48" s="9" t="s">
        <v>230</v>
      </c>
      <c r="H48" s="9" t="s">
        <v>231</v>
      </c>
      <c r="I48" s="7" t="n">
        <v>1</v>
      </c>
      <c r="J48" s="3"/>
    </row>
    <row collapsed="false" customFormat="false" customHeight="true" hidden="true" ht="15" outlineLevel="0" r="49">
      <c r="A49" s="8" t="s">
        <v>107</v>
      </c>
      <c r="B49" s="8" t="s">
        <v>13</v>
      </c>
      <c r="C49" s="8" t="s">
        <v>232</v>
      </c>
      <c r="D49" s="9" t="s">
        <v>233</v>
      </c>
      <c r="E49" s="9" t="s">
        <v>234</v>
      </c>
      <c r="F49" s="9" t="s">
        <v>234</v>
      </c>
      <c r="G49" s="9" t="s">
        <v>235</v>
      </c>
      <c r="H49" s="9" t="s">
        <v>236</v>
      </c>
      <c r="I49" s="7" t="n">
        <v>1</v>
      </c>
      <c r="J49" s="3"/>
    </row>
    <row collapsed="false" customFormat="false" customHeight="true" hidden="true" ht="15" outlineLevel="0" r="50">
      <c r="A50" s="8" t="s">
        <v>107</v>
      </c>
      <c r="B50" s="8" t="s">
        <v>13</v>
      </c>
      <c r="C50" s="8" t="s">
        <v>237</v>
      </c>
      <c r="D50" s="9" t="s">
        <v>238</v>
      </c>
      <c r="E50" s="9" t="s">
        <v>238</v>
      </c>
      <c r="F50" s="9" t="s">
        <v>239</v>
      </c>
      <c r="G50" s="9" t="s">
        <v>240</v>
      </c>
      <c r="H50" s="9" t="s">
        <v>238</v>
      </c>
      <c r="I50" s="7" t="n">
        <v>1</v>
      </c>
      <c r="J50" s="3"/>
    </row>
    <row collapsed="false" customFormat="false" customHeight="true" hidden="true" ht="15" outlineLevel="0" r="51">
      <c r="A51" s="8" t="s">
        <v>107</v>
      </c>
      <c r="B51" s="8" t="s">
        <v>13</v>
      </c>
      <c r="C51" s="8" t="s">
        <v>241</v>
      </c>
      <c r="D51" s="9" t="s">
        <v>242</v>
      </c>
      <c r="E51" s="9" t="s">
        <v>243</v>
      </c>
      <c r="F51" s="9" t="s">
        <v>243</v>
      </c>
      <c r="G51" s="9" t="s">
        <v>244</v>
      </c>
      <c r="H51" s="9" t="s">
        <v>245</v>
      </c>
      <c r="I51" s="7" t="n">
        <v>1</v>
      </c>
      <c r="J51" s="3"/>
    </row>
    <row collapsed="false" customFormat="false" customHeight="true" hidden="true" ht="15" outlineLevel="0" r="52">
      <c r="A52" s="8" t="s">
        <v>25</v>
      </c>
      <c r="B52" s="8" t="s">
        <v>13</v>
      </c>
      <c r="C52" s="8" t="s">
        <v>246</v>
      </c>
      <c r="D52" s="9" t="s">
        <v>247</v>
      </c>
      <c r="E52" s="9" t="s">
        <v>248</v>
      </c>
      <c r="F52" s="9" t="s">
        <v>249</v>
      </c>
      <c r="G52" s="9" t="s">
        <v>249</v>
      </c>
      <c r="H52" s="9" t="s">
        <v>250</v>
      </c>
      <c r="I52" s="7" t="n">
        <v>1</v>
      </c>
      <c r="J52" s="3"/>
    </row>
    <row collapsed="false" customFormat="false" customHeight="true" hidden="false" ht="15" outlineLevel="0" r="53">
      <c r="A53" s="2" t="s">
        <v>25</v>
      </c>
      <c r="B53" s="2" t="s">
        <v>13</v>
      </c>
      <c r="C53" s="2" t="s">
        <v>251</v>
      </c>
      <c r="D53" s="3" t="s">
        <v>252</v>
      </c>
      <c r="E53" s="3" t="s">
        <v>253</v>
      </c>
      <c r="F53" s="3" t="s">
        <v>254</v>
      </c>
      <c r="G53" s="3" t="s">
        <v>255</v>
      </c>
      <c r="H53" s="3" t="s">
        <v>254</v>
      </c>
      <c r="I53" s="7"/>
      <c r="J53" s="3"/>
    </row>
    <row collapsed="false" customFormat="false" customHeight="true" hidden="false" ht="15" outlineLevel="0" r="54">
      <c r="A54" s="2" t="s">
        <v>25</v>
      </c>
      <c r="B54" s="2" t="s">
        <v>13</v>
      </c>
      <c r="C54" s="2" t="s">
        <v>256</v>
      </c>
      <c r="D54" s="3" t="s">
        <v>257</v>
      </c>
      <c r="E54" s="3" t="s">
        <v>258</v>
      </c>
      <c r="F54" s="3" t="s">
        <v>259</v>
      </c>
      <c r="G54" s="3" t="s">
        <v>260</v>
      </c>
      <c r="H54" s="10" t="s">
        <v>261</v>
      </c>
      <c r="I54" s="7"/>
      <c r="J54" s="3"/>
    </row>
    <row collapsed="false" customFormat="false" customHeight="true" hidden="false" ht="15" outlineLevel="0" r="55">
      <c r="A55" s="2" t="s">
        <v>25</v>
      </c>
      <c r="B55" s="2" t="s">
        <v>13</v>
      </c>
      <c r="C55" s="2" t="s">
        <v>262</v>
      </c>
      <c r="D55" s="3" t="s">
        <v>263</v>
      </c>
      <c r="E55" s="3" t="s">
        <v>264</v>
      </c>
      <c r="F55" s="3" t="s">
        <v>265</v>
      </c>
      <c r="G55" s="3" t="s">
        <v>266</v>
      </c>
      <c r="H55" s="3" t="s">
        <v>267</v>
      </c>
      <c r="I55" s="7"/>
      <c r="J55" s="3"/>
    </row>
    <row collapsed="false" customFormat="false" customHeight="true" hidden="false" ht="15" outlineLevel="0" r="56">
      <c r="A56" s="2" t="s">
        <v>25</v>
      </c>
      <c r="B56" s="2" t="s">
        <v>13</v>
      </c>
      <c r="C56" s="2" t="s">
        <v>268</v>
      </c>
      <c r="D56" s="3" t="s">
        <v>269</v>
      </c>
      <c r="E56" s="3" t="s">
        <v>270</v>
      </c>
      <c r="F56" s="3" t="s">
        <v>271</v>
      </c>
      <c r="G56" s="3" t="s">
        <v>272</v>
      </c>
      <c r="H56" s="3" t="s">
        <v>273</v>
      </c>
      <c r="I56" s="7"/>
      <c r="J56" s="3"/>
    </row>
    <row collapsed="false" customFormat="false" customHeight="true" hidden="false" ht="15" outlineLevel="0" r="57">
      <c r="A57" s="2" t="s">
        <v>25</v>
      </c>
      <c r="B57" s="2" t="s">
        <v>13</v>
      </c>
      <c r="C57" s="2" t="s">
        <v>274</v>
      </c>
      <c r="D57" s="3" t="s">
        <v>275</v>
      </c>
      <c r="E57" s="3" t="s">
        <v>276</v>
      </c>
      <c r="F57" s="3" t="s">
        <v>277</v>
      </c>
      <c r="G57" s="3" t="s">
        <v>278</v>
      </c>
      <c r="H57" s="3" t="s">
        <v>279</v>
      </c>
      <c r="I57" s="7"/>
      <c r="J57" s="3"/>
    </row>
    <row collapsed="false" customFormat="false" customHeight="true" hidden="false" ht="15" outlineLevel="0" r="58">
      <c r="A58" s="2" t="s">
        <v>25</v>
      </c>
      <c r="B58" s="2" t="s">
        <v>13</v>
      </c>
      <c r="C58" s="2" t="s">
        <v>280</v>
      </c>
      <c r="D58" s="3" t="s">
        <v>281</v>
      </c>
      <c r="E58" s="3" t="s">
        <v>282</v>
      </c>
      <c r="F58" s="3" t="s">
        <v>283</v>
      </c>
      <c r="G58" s="3" t="s">
        <v>284</v>
      </c>
      <c r="H58" s="3" t="s">
        <v>285</v>
      </c>
      <c r="I58" s="7"/>
      <c r="J58" s="3"/>
    </row>
    <row collapsed="false" customFormat="false" customHeight="true" hidden="false" ht="15" outlineLevel="0" r="59">
      <c r="A59" s="2" t="s">
        <v>25</v>
      </c>
      <c r="B59" s="2" t="s">
        <v>13</v>
      </c>
      <c r="C59" s="2" t="s">
        <v>286</v>
      </c>
      <c r="D59" s="3" t="s">
        <v>287</v>
      </c>
      <c r="E59" s="3" t="s">
        <v>288</v>
      </c>
      <c r="F59" s="3" t="s">
        <v>289</v>
      </c>
      <c r="G59" s="3" t="s">
        <v>290</v>
      </c>
      <c r="H59" s="3" t="s">
        <v>291</v>
      </c>
      <c r="I59" s="7"/>
      <c r="J59" s="3"/>
    </row>
    <row collapsed="false" customFormat="false" customHeight="true" hidden="false" ht="15" outlineLevel="0" r="60">
      <c r="A60" s="2" t="s">
        <v>25</v>
      </c>
      <c r="B60" s="2" t="s">
        <v>13</v>
      </c>
      <c r="C60" s="2" t="s">
        <v>292</v>
      </c>
      <c r="D60" s="3" t="s">
        <v>293</v>
      </c>
      <c r="E60" s="3" t="s">
        <v>294</v>
      </c>
      <c r="F60" s="3" t="s">
        <v>295</v>
      </c>
      <c r="G60" s="3" t="s">
        <v>296</v>
      </c>
      <c r="H60" s="3" t="s">
        <v>297</v>
      </c>
      <c r="I60" s="7"/>
      <c r="J60" s="3"/>
    </row>
    <row collapsed="false" customFormat="false" customHeight="true" hidden="false" ht="15" outlineLevel="0" r="61">
      <c r="A61" s="2" t="s">
        <v>25</v>
      </c>
      <c r="B61" s="2" t="s">
        <v>13</v>
      </c>
      <c r="C61" s="2" t="s">
        <v>298</v>
      </c>
      <c r="D61" s="3" t="s">
        <v>299</v>
      </c>
      <c r="E61" s="3" t="s">
        <v>300</v>
      </c>
      <c r="F61" s="3" t="s">
        <v>301</v>
      </c>
      <c r="G61" s="3" t="s">
        <v>302</v>
      </c>
      <c r="H61" s="3" t="s">
        <v>303</v>
      </c>
      <c r="I61" s="7"/>
      <c r="J61" s="3"/>
    </row>
    <row collapsed="false" customFormat="false" customHeight="true" hidden="false" ht="30" outlineLevel="0" r="62">
      <c r="A62" s="2" t="s">
        <v>25</v>
      </c>
      <c r="B62" s="2" t="s">
        <v>304</v>
      </c>
      <c r="C62" s="2" t="s">
        <v>246</v>
      </c>
      <c r="D62" s="3" t="s">
        <v>305</v>
      </c>
      <c r="E62" s="3" t="s">
        <v>306</v>
      </c>
      <c r="F62" s="3" t="s">
        <v>307</v>
      </c>
      <c r="G62" s="3" t="s">
        <v>308</v>
      </c>
      <c r="H62" s="3" t="s">
        <v>309</v>
      </c>
      <c r="I62" s="7"/>
      <c r="J62" s="3"/>
    </row>
    <row collapsed="false" customFormat="false" customHeight="true" hidden="false" ht="15" outlineLevel="0" r="63">
      <c r="A63" s="2" t="s">
        <v>25</v>
      </c>
      <c r="B63" s="2" t="s">
        <v>304</v>
      </c>
      <c r="C63" s="2" t="s">
        <v>251</v>
      </c>
      <c r="D63" s="3" t="s">
        <v>310</v>
      </c>
      <c r="E63" s="3" t="s">
        <v>310</v>
      </c>
      <c r="F63" s="3" t="s">
        <v>310</v>
      </c>
      <c r="G63" s="3" t="s">
        <v>310</v>
      </c>
      <c r="H63" s="3" t="s">
        <v>310</v>
      </c>
      <c r="I63" s="7"/>
      <c r="J63" s="3"/>
    </row>
    <row collapsed="false" customFormat="false" customHeight="true" hidden="false" ht="30" outlineLevel="0" r="64">
      <c r="A64" s="2" t="s">
        <v>25</v>
      </c>
      <c r="B64" s="2" t="s">
        <v>304</v>
      </c>
      <c r="C64" s="2" t="s">
        <v>256</v>
      </c>
      <c r="D64" s="3" t="s">
        <v>311</v>
      </c>
      <c r="E64" s="3" t="s">
        <v>312</v>
      </c>
      <c r="F64" s="3" t="s">
        <v>313</v>
      </c>
      <c r="G64" s="3" t="s">
        <v>314</v>
      </c>
      <c r="H64" s="3" t="s">
        <v>315</v>
      </c>
      <c r="I64" s="7"/>
      <c r="J64" s="3"/>
    </row>
    <row collapsed="false" customFormat="false" customHeight="true" hidden="false" ht="30" outlineLevel="0" r="65">
      <c r="A65" s="2" t="s">
        <v>25</v>
      </c>
      <c r="B65" s="2" t="s">
        <v>304</v>
      </c>
      <c r="C65" s="2" t="s">
        <v>262</v>
      </c>
      <c r="D65" s="3" t="s">
        <v>316</v>
      </c>
      <c r="E65" s="3" t="s">
        <v>317</v>
      </c>
      <c r="F65" s="3" t="s">
        <v>318</v>
      </c>
      <c r="G65" s="3" t="s">
        <v>319</v>
      </c>
      <c r="H65" s="3" t="s">
        <v>320</v>
      </c>
      <c r="I65" s="7"/>
      <c r="J65" s="3"/>
    </row>
    <row collapsed="false" customFormat="false" customHeight="true" hidden="false" ht="30" outlineLevel="0" r="66">
      <c r="A66" s="2" t="s">
        <v>25</v>
      </c>
      <c r="B66" s="2" t="s">
        <v>304</v>
      </c>
      <c r="C66" s="2" t="s">
        <v>268</v>
      </c>
      <c r="D66" s="3" t="s">
        <v>321</v>
      </c>
      <c r="E66" s="3" t="s">
        <v>322</v>
      </c>
      <c r="F66" s="3" t="s">
        <v>323</v>
      </c>
      <c r="G66" s="3" t="s">
        <v>324</v>
      </c>
      <c r="H66" s="3" t="s">
        <v>325</v>
      </c>
      <c r="I66" s="7"/>
      <c r="J66" s="3"/>
    </row>
    <row collapsed="false" customFormat="false" customHeight="true" hidden="false" ht="45" outlineLevel="0" r="67">
      <c r="A67" s="2" t="s">
        <v>25</v>
      </c>
      <c r="B67" s="2" t="s">
        <v>304</v>
      </c>
      <c r="C67" s="2" t="s">
        <v>274</v>
      </c>
      <c r="D67" s="3" t="s">
        <v>326</v>
      </c>
      <c r="E67" s="3" t="s">
        <v>327</v>
      </c>
      <c r="F67" s="3" t="s">
        <v>328</v>
      </c>
      <c r="G67" s="3" t="s">
        <v>329</v>
      </c>
      <c r="H67" s="3" t="s">
        <v>330</v>
      </c>
      <c r="I67" s="7"/>
      <c r="J67" s="3"/>
    </row>
    <row collapsed="false" customFormat="false" customHeight="true" hidden="false" ht="15" outlineLevel="0" r="68">
      <c r="A68" s="2" t="s">
        <v>25</v>
      </c>
      <c r="B68" s="2" t="s">
        <v>304</v>
      </c>
      <c r="C68" s="2" t="s">
        <v>280</v>
      </c>
      <c r="D68" s="3" t="s">
        <v>331</v>
      </c>
      <c r="E68" s="3" t="s">
        <v>282</v>
      </c>
      <c r="F68" s="3" t="s">
        <v>283</v>
      </c>
      <c r="G68" s="3" t="s">
        <v>284</v>
      </c>
      <c r="H68" s="3" t="s">
        <v>332</v>
      </c>
      <c r="I68" s="7"/>
      <c r="J68" s="3"/>
    </row>
    <row collapsed="false" customFormat="false" customHeight="true" hidden="false" ht="30" outlineLevel="0" r="69">
      <c r="A69" s="2" t="s">
        <v>25</v>
      </c>
      <c r="B69" s="2" t="s">
        <v>304</v>
      </c>
      <c r="C69" s="2" t="s">
        <v>286</v>
      </c>
      <c r="D69" s="3" t="s">
        <v>333</v>
      </c>
      <c r="E69" s="3" t="s">
        <v>334</v>
      </c>
      <c r="F69" s="3" t="s">
        <v>335</v>
      </c>
      <c r="G69" s="3" t="s">
        <v>334</v>
      </c>
      <c r="H69" s="3" t="s">
        <v>336</v>
      </c>
      <c r="I69" s="7"/>
      <c r="J69" s="3"/>
    </row>
    <row collapsed="false" customFormat="false" customHeight="false" hidden="false" ht="44" outlineLevel="0" r="70">
      <c r="A70" s="2" t="s">
        <v>25</v>
      </c>
      <c r="B70" s="2" t="s">
        <v>304</v>
      </c>
      <c r="C70" s="2" t="s">
        <v>292</v>
      </c>
      <c r="D70" s="3" t="s">
        <v>337</v>
      </c>
      <c r="H70" s="3" t="s">
        <v>338</v>
      </c>
      <c r="I70" s="7"/>
      <c r="J70" s="3"/>
    </row>
    <row collapsed="false" customFormat="false" customHeight="true" hidden="false" ht="30" outlineLevel="0" r="71">
      <c r="A71" s="2" t="s">
        <v>25</v>
      </c>
      <c r="B71" s="2" t="s">
        <v>304</v>
      </c>
      <c r="C71" s="2" t="s">
        <v>298</v>
      </c>
      <c r="D71" s="3" t="s">
        <v>339</v>
      </c>
      <c r="E71" s="3" t="s">
        <v>340</v>
      </c>
      <c r="F71" s="3" t="s">
        <v>341</v>
      </c>
      <c r="G71" s="3" t="s">
        <v>342</v>
      </c>
      <c r="H71" s="3" t="s">
        <v>343</v>
      </c>
      <c r="I71" s="7"/>
      <c r="J71" s="3"/>
    </row>
    <row collapsed="false" customFormat="false" customHeight="true" hidden="false" ht="60" outlineLevel="0" r="72">
      <c r="A72" s="2" t="s">
        <v>40</v>
      </c>
      <c r="B72" s="2" t="s">
        <v>304</v>
      </c>
      <c r="C72" s="2" t="s">
        <v>304</v>
      </c>
      <c r="D72" s="3" t="s">
        <v>344</v>
      </c>
      <c r="E72" s="3" t="s">
        <v>345</v>
      </c>
      <c r="F72" s="3" t="s">
        <v>346</v>
      </c>
      <c r="G72" s="3" t="s">
        <v>347</v>
      </c>
      <c r="H72" s="10" t="s">
        <v>348</v>
      </c>
      <c r="I72" s="7"/>
      <c r="J72" s="3"/>
    </row>
    <row collapsed="false" customFormat="false" customHeight="true" hidden="false" ht="15" outlineLevel="0" r="73">
      <c r="A73" s="2" t="s">
        <v>40</v>
      </c>
      <c r="B73" s="2" t="s">
        <v>13</v>
      </c>
      <c r="C73" s="2" t="s">
        <v>349</v>
      </c>
      <c r="D73" s="3" t="s">
        <v>350</v>
      </c>
      <c r="E73" s="3" t="s">
        <v>351</v>
      </c>
      <c r="F73" s="3" t="s">
        <v>352</v>
      </c>
      <c r="G73" s="3" t="s">
        <v>353</v>
      </c>
      <c r="H73" s="3" t="s">
        <v>354</v>
      </c>
      <c r="I73" s="7"/>
      <c r="J73" s="3"/>
    </row>
    <row collapsed="false" customFormat="false" customHeight="true" hidden="false" ht="15" outlineLevel="0" r="74">
      <c r="A74" s="2" t="s">
        <v>40</v>
      </c>
      <c r="B74" s="2" t="s">
        <v>13</v>
      </c>
      <c r="C74" s="2" t="s">
        <v>355</v>
      </c>
      <c r="D74" s="3" t="s">
        <v>356</v>
      </c>
      <c r="E74" s="3" t="s">
        <v>357</v>
      </c>
      <c r="F74" s="3" t="s">
        <v>358</v>
      </c>
      <c r="G74" s="3" t="s">
        <v>359</v>
      </c>
      <c r="H74" s="3" t="s">
        <v>360</v>
      </c>
      <c r="I74" s="7"/>
      <c r="J74" s="3"/>
    </row>
    <row collapsed="false" customFormat="false" customHeight="true" hidden="false" ht="15" outlineLevel="0" r="75">
      <c r="A75" s="2" t="s">
        <v>40</v>
      </c>
      <c r="B75" s="2" t="s">
        <v>13</v>
      </c>
      <c r="C75" s="2" t="s">
        <v>361</v>
      </c>
      <c r="D75" s="3" t="s">
        <v>362</v>
      </c>
      <c r="E75" s="3" t="s">
        <v>363</v>
      </c>
      <c r="F75" s="3" t="s">
        <v>364</v>
      </c>
      <c r="G75" s="3" t="s">
        <v>365</v>
      </c>
      <c r="H75" s="3" t="s">
        <v>366</v>
      </c>
      <c r="I75" s="7"/>
      <c r="J75" s="3"/>
    </row>
    <row collapsed="false" customFormat="false" customHeight="true" hidden="false" ht="15" outlineLevel="0" r="76">
      <c r="A76" s="2" t="s">
        <v>40</v>
      </c>
      <c r="B76" s="2" t="s">
        <v>13</v>
      </c>
      <c r="C76" s="2" t="s">
        <v>367</v>
      </c>
      <c r="D76" s="3" t="s">
        <v>368</v>
      </c>
      <c r="E76" s="3" t="s">
        <v>369</v>
      </c>
      <c r="F76" s="3" t="s">
        <v>370</v>
      </c>
      <c r="G76" s="3" t="s">
        <v>371</v>
      </c>
      <c r="H76" s="3" t="s">
        <v>372</v>
      </c>
      <c r="I76" s="7"/>
      <c r="J76" s="3"/>
    </row>
    <row collapsed="false" customFormat="false" customHeight="true" hidden="false" ht="15" outlineLevel="0" r="77">
      <c r="A77" s="2" t="s">
        <v>40</v>
      </c>
      <c r="B77" s="2" t="s">
        <v>13</v>
      </c>
      <c r="C77" s="2" t="s">
        <v>373</v>
      </c>
      <c r="D77" s="3" t="s">
        <v>374</v>
      </c>
      <c r="E77" s="3" t="s">
        <v>375</v>
      </c>
      <c r="F77" s="3" t="s">
        <v>376</v>
      </c>
      <c r="G77" s="3" t="s">
        <v>375</v>
      </c>
      <c r="H77" s="3" t="s">
        <v>377</v>
      </c>
      <c r="I77" s="7"/>
      <c r="J77" s="3"/>
    </row>
    <row collapsed="false" customFormat="false" customHeight="true" hidden="false" ht="15" outlineLevel="0" r="78">
      <c r="A78" s="2" t="s">
        <v>40</v>
      </c>
      <c r="B78" s="2" t="s">
        <v>13</v>
      </c>
      <c r="C78" s="2" t="s">
        <v>378</v>
      </c>
      <c r="D78" s="3" t="s">
        <v>379</v>
      </c>
      <c r="E78" s="3" t="s">
        <v>380</v>
      </c>
      <c r="F78" s="3" t="s">
        <v>381</v>
      </c>
      <c r="G78" s="3" t="s">
        <v>382</v>
      </c>
      <c r="H78" s="3" t="s">
        <v>383</v>
      </c>
      <c r="I78" s="7"/>
      <c r="J78" s="3"/>
    </row>
    <row collapsed="false" customFormat="false" customHeight="true" hidden="false" ht="30" outlineLevel="0" r="79">
      <c r="A79" s="2" t="s">
        <v>40</v>
      </c>
      <c r="B79" s="2" t="s">
        <v>304</v>
      </c>
      <c r="C79" s="2" t="s">
        <v>349</v>
      </c>
      <c r="D79" s="3" t="s">
        <v>384</v>
      </c>
      <c r="E79" s="3" t="s">
        <v>310</v>
      </c>
      <c r="F79" s="3" t="s">
        <v>310</v>
      </c>
      <c r="G79" s="3" t="s">
        <v>310</v>
      </c>
      <c r="H79" s="10" t="s">
        <v>385</v>
      </c>
      <c r="I79" s="7"/>
      <c r="J79" s="3"/>
    </row>
    <row collapsed="false" customFormat="false" customHeight="true" hidden="false" ht="30" outlineLevel="0" r="80">
      <c r="A80" s="2" t="s">
        <v>40</v>
      </c>
      <c r="B80" s="2" t="s">
        <v>304</v>
      </c>
      <c r="C80" s="2" t="s">
        <v>355</v>
      </c>
      <c r="D80" s="3" t="s">
        <v>386</v>
      </c>
      <c r="I80" s="7"/>
      <c r="J80" s="3"/>
    </row>
    <row collapsed="false" customFormat="false" customHeight="true" hidden="false" ht="30" outlineLevel="0" r="81">
      <c r="A81" s="2" t="s">
        <v>40</v>
      </c>
      <c r="B81" s="2" t="s">
        <v>304</v>
      </c>
      <c r="C81" s="2" t="s">
        <v>361</v>
      </c>
      <c r="D81" s="3" t="s">
        <v>387</v>
      </c>
      <c r="E81" s="3" t="s">
        <v>310</v>
      </c>
      <c r="F81" s="3" t="s">
        <v>310</v>
      </c>
      <c r="G81" s="3" t="s">
        <v>310</v>
      </c>
      <c r="H81" s="3" t="s">
        <v>310</v>
      </c>
      <c r="I81" s="7"/>
      <c r="J81" s="3"/>
    </row>
    <row collapsed="false" customFormat="false" customHeight="true" hidden="false" ht="30" outlineLevel="0" r="82">
      <c r="A82" s="2" t="s">
        <v>40</v>
      </c>
      <c r="B82" s="2" t="s">
        <v>304</v>
      </c>
      <c r="C82" s="2" t="s">
        <v>367</v>
      </c>
      <c r="D82" s="3" t="s">
        <v>388</v>
      </c>
      <c r="E82" s="3" t="s">
        <v>389</v>
      </c>
      <c r="F82" s="3" t="s">
        <v>390</v>
      </c>
      <c r="G82" s="3" t="s">
        <v>391</v>
      </c>
      <c r="H82" s="3" t="s">
        <v>392</v>
      </c>
      <c r="I82" s="7"/>
      <c r="J82" s="3"/>
    </row>
    <row collapsed="false" customFormat="false" customHeight="true" hidden="false" ht="30" outlineLevel="0" r="83">
      <c r="A83" s="2" t="s">
        <v>40</v>
      </c>
      <c r="B83" s="2" t="s">
        <v>304</v>
      </c>
      <c r="C83" s="2" t="s">
        <v>373</v>
      </c>
      <c r="D83" s="3" t="s">
        <v>393</v>
      </c>
      <c r="E83" s="3" t="s">
        <v>394</v>
      </c>
      <c r="F83" s="3" t="s">
        <v>395</v>
      </c>
      <c r="G83" s="3" t="s">
        <v>396</v>
      </c>
      <c r="H83" s="3" t="s">
        <v>397</v>
      </c>
      <c r="I83" s="7"/>
      <c r="J83" s="3"/>
    </row>
    <row collapsed="false" customFormat="false" customHeight="true" hidden="false" ht="30" outlineLevel="0" r="84">
      <c r="A84" s="2" t="s">
        <v>40</v>
      </c>
      <c r="B84" s="2" t="s">
        <v>304</v>
      </c>
      <c r="C84" s="2" t="s">
        <v>378</v>
      </c>
      <c r="D84" s="3" t="s">
        <v>398</v>
      </c>
      <c r="E84" s="3" t="s">
        <v>399</v>
      </c>
      <c r="F84" s="3" t="s">
        <v>400</v>
      </c>
      <c r="G84" s="3" t="s">
        <v>401</v>
      </c>
      <c r="H84" s="3" t="s">
        <v>402</v>
      </c>
      <c r="I84" s="7"/>
      <c r="J84" s="3"/>
    </row>
    <row collapsed="false" customFormat="false" customHeight="true" hidden="false" ht="15" outlineLevel="0" r="85">
      <c r="A85" s="2" t="s">
        <v>3</v>
      </c>
      <c r="B85" s="2" t="s">
        <v>13</v>
      </c>
      <c r="C85" s="2" t="s">
        <v>403</v>
      </c>
      <c r="D85" s="3" t="s">
        <v>404</v>
      </c>
      <c r="E85" s="3" t="s">
        <v>405</v>
      </c>
      <c r="F85" s="3" t="s">
        <v>406</v>
      </c>
      <c r="G85" s="3" t="s">
        <v>407</v>
      </c>
      <c r="H85" s="3" t="s">
        <v>408</v>
      </c>
      <c r="I85" s="7"/>
      <c r="J85" s="3"/>
    </row>
    <row collapsed="false" customFormat="false" customHeight="true" hidden="false" ht="15" outlineLevel="0" r="86">
      <c r="A86" s="2" t="s">
        <v>3</v>
      </c>
      <c r="B86" s="2" t="s">
        <v>13</v>
      </c>
      <c r="C86" s="2" t="s">
        <v>409</v>
      </c>
      <c r="D86" s="3" t="s">
        <v>410</v>
      </c>
      <c r="E86" s="3" t="s">
        <v>411</v>
      </c>
      <c r="F86" s="3" t="s">
        <v>412</v>
      </c>
      <c r="G86" s="3" t="s">
        <v>413</v>
      </c>
      <c r="H86" s="3" t="s">
        <v>414</v>
      </c>
      <c r="I86" s="7"/>
      <c r="J86" s="3"/>
    </row>
    <row collapsed="false" customFormat="false" customHeight="true" hidden="false" ht="15" outlineLevel="0" r="87">
      <c r="A87" s="2" t="s">
        <v>3</v>
      </c>
      <c r="B87" s="2" t="s">
        <v>13</v>
      </c>
      <c r="C87" s="2" t="s">
        <v>415</v>
      </c>
      <c r="D87" s="3" t="s">
        <v>416</v>
      </c>
      <c r="E87" s="3" t="s">
        <v>417</v>
      </c>
      <c r="F87" s="3" t="s">
        <v>418</v>
      </c>
      <c r="G87" s="3" t="s">
        <v>419</v>
      </c>
      <c r="H87" s="10" t="s">
        <v>420</v>
      </c>
      <c r="I87" s="7"/>
      <c r="J87" s="3"/>
    </row>
    <row collapsed="false" customFormat="false" customHeight="true" hidden="false" ht="15" outlineLevel="0" r="88">
      <c r="A88" s="2" t="s">
        <v>3</v>
      </c>
      <c r="B88" s="2" t="s">
        <v>13</v>
      </c>
      <c r="C88" s="2" t="s">
        <v>421</v>
      </c>
      <c r="D88" s="3" t="s">
        <v>422</v>
      </c>
      <c r="E88" s="3" t="s">
        <v>423</v>
      </c>
      <c r="F88" s="3" t="s">
        <v>424</v>
      </c>
      <c r="G88" s="3" t="s">
        <v>425</v>
      </c>
      <c r="H88" s="10" t="s">
        <v>426</v>
      </c>
      <c r="I88" s="7"/>
      <c r="J88" s="3"/>
    </row>
    <row collapsed="false" customFormat="false" customHeight="true" hidden="false" ht="15" outlineLevel="0" r="89">
      <c r="A89" s="2" t="s">
        <v>3</v>
      </c>
      <c r="B89" s="2" t="s">
        <v>13</v>
      </c>
      <c r="C89" s="2" t="s">
        <v>427</v>
      </c>
      <c r="D89" s="3" t="s">
        <v>428</v>
      </c>
      <c r="E89" s="3" t="s">
        <v>428</v>
      </c>
      <c r="F89" s="3" t="s">
        <v>428</v>
      </c>
      <c r="G89" s="3" t="s">
        <v>428</v>
      </c>
      <c r="H89" s="3" t="s">
        <v>428</v>
      </c>
      <c r="I89" s="7"/>
      <c r="J89" s="3"/>
    </row>
    <row collapsed="false" customFormat="false" customHeight="true" hidden="false" ht="15" outlineLevel="0" r="90">
      <c r="A90" s="2" t="s">
        <v>3</v>
      </c>
      <c r="B90" s="2" t="s">
        <v>13</v>
      </c>
      <c r="C90" s="2" t="s">
        <v>429</v>
      </c>
      <c r="D90" s="3" t="s">
        <v>430</v>
      </c>
      <c r="E90" s="3" t="e">
        <f aca="false">Tabelle2[[#this row],[de]]</f>
        <v>#VALUE!</v>
      </c>
      <c r="F90" s="3" t="e">
        <f aca="false">Tabelle2[[#this row],[en]]</f>
        <v>#VALUE!</v>
      </c>
      <c r="G90" s="3" t="e">
        <f aca="false">Tabelle2[[#this row],[fr]]</f>
        <v>#VALUE!</v>
      </c>
      <c r="H90" s="3" t="e">
        <f aca="false">Tabelle2[[#this row],[it]]</f>
        <v>#VALUE!</v>
      </c>
      <c r="I90" s="7"/>
      <c r="J90" s="3"/>
    </row>
    <row collapsed="false" customFormat="false" customHeight="true" hidden="false" ht="45" outlineLevel="0" r="91">
      <c r="A91" s="2" t="s">
        <v>3</v>
      </c>
      <c r="B91" s="2" t="s">
        <v>304</v>
      </c>
      <c r="C91" s="2" t="s">
        <v>403</v>
      </c>
      <c r="D91" s="3" t="s">
        <v>431</v>
      </c>
      <c r="E91" s="3" t="s">
        <v>432</v>
      </c>
      <c r="F91" s="3" t="s">
        <v>433</v>
      </c>
      <c r="G91" s="3" t="s">
        <v>434</v>
      </c>
      <c r="H91" s="12" t="s">
        <v>435</v>
      </c>
      <c r="I91" s="7"/>
      <c r="J91" s="3"/>
    </row>
    <row collapsed="false" customFormat="false" customHeight="true" hidden="false" ht="30" outlineLevel="0" r="92">
      <c r="A92" s="2" t="s">
        <v>3</v>
      </c>
      <c r="B92" s="2" t="s">
        <v>304</v>
      </c>
      <c r="C92" s="2" t="s">
        <v>409</v>
      </c>
      <c r="D92" s="3" t="s">
        <v>436</v>
      </c>
      <c r="E92" s="3" t="s">
        <v>437</v>
      </c>
      <c r="F92" s="3" t="s">
        <v>438</v>
      </c>
      <c r="G92" s="3" t="s">
        <v>439</v>
      </c>
      <c r="H92" s="12" t="s">
        <v>440</v>
      </c>
      <c r="I92" s="7"/>
      <c r="J92" s="3"/>
    </row>
    <row collapsed="false" customFormat="false" customHeight="true" hidden="false" ht="45" outlineLevel="0" r="93">
      <c r="A93" s="2" t="s">
        <v>3</v>
      </c>
      <c r="B93" s="2" t="s">
        <v>304</v>
      </c>
      <c r="C93" s="2" t="s">
        <v>415</v>
      </c>
      <c r="D93" s="3" t="s">
        <v>441</v>
      </c>
      <c r="E93" s="3" t="s">
        <v>442</v>
      </c>
      <c r="F93" s="3" t="s">
        <v>443</v>
      </c>
      <c r="G93" s="3" t="s">
        <v>444</v>
      </c>
      <c r="H93" s="12" t="s">
        <v>445</v>
      </c>
      <c r="I93" s="7"/>
      <c r="J93" s="3"/>
    </row>
    <row collapsed="false" customFormat="false" customHeight="true" hidden="false" ht="60" outlineLevel="0" r="94">
      <c r="A94" s="2" t="s">
        <v>3</v>
      </c>
      <c r="B94" s="2" t="s">
        <v>304</v>
      </c>
      <c r="C94" s="2" t="s">
        <v>421</v>
      </c>
      <c r="D94" s="3" t="s">
        <v>446</v>
      </c>
      <c r="E94" s="3" t="s">
        <v>447</v>
      </c>
      <c r="F94" s="3" t="s">
        <v>448</v>
      </c>
      <c r="G94" s="3" t="s">
        <v>449</v>
      </c>
      <c r="H94" s="12" t="s">
        <v>450</v>
      </c>
      <c r="I94" s="7"/>
      <c r="J94" s="3"/>
    </row>
    <row collapsed="false" customFormat="false" customHeight="true" hidden="true" ht="45" outlineLevel="0" r="95">
      <c r="A95" s="2" t="s">
        <v>3</v>
      </c>
      <c r="B95" s="2" t="s">
        <v>451</v>
      </c>
      <c r="C95" s="2" t="s">
        <v>427</v>
      </c>
      <c r="D95" s="2" t="s">
        <v>452</v>
      </c>
      <c r="E95" s="3" t="s">
        <v>453</v>
      </c>
      <c r="F95" s="3" t="s">
        <v>454</v>
      </c>
      <c r="G95" s="3" t="s">
        <v>455</v>
      </c>
      <c r="H95" s="12" t="str">
        <f aca="false">D95:D95</f>
        <v>https://de-de.facebook.com/help/405183566203254</v>
      </c>
      <c r="I95" s="7" t="n">
        <v>1</v>
      </c>
      <c r="J95" s="3" t="n">
        <v>1</v>
      </c>
    </row>
    <row collapsed="false" customFormat="false" customHeight="true" hidden="false" ht="15" outlineLevel="0" r="96">
      <c r="A96" s="2" t="s">
        <v>3</v>
      </c>
      <c r="B96" s="2" t="s">
        <v>304</v>
      </c>
      <c r="C96" s="2" t="s">
        <v>427</v>
      </c>
      <c r="D96" s="3" t="s">
        <v>456</v>
      </c>
      <c r="H96" s="12" t="s">
        <v>457</v>
      </c>
      <c r="I96" s="7"/>
      <c r="J96" s="3"/>
    </row>
    <row collapsed="false" customFormat="false" customHeight="true" hidden="false" ht="30" outlineLevel="0" r="97">
      <c r="A97" s="2" t="s">
        <v>3</v>
      </c>
      <c r="B97" s="2" t="s">
        <v>304</v>
      </c>
      <c r="C97" s="2" t="s">
        <v>429</v>
      </c>
      <c r="D97" s="3" t="s">
        <v>458</v>
      </c>
      <c r="E97" s="3" t="s">
        <v>458</v>
      </c>
      <c r="F97" s="3" t="s">
        <v>458</v>
      </c>
      <c r="G97" s="13" t="s">
        <v>458</v>
      </c>
      <c r="H97" s="12" t="s">
        <v>458</v>
      </c>
      <c r="I97" s="7"/>
      <c r="J97" s="3"/>
    </row>
    <row collapsed="false" customFormat="false" customHeight="true" hidden="false" ht="15" outlineLevel="0" r="98">
      <c r="A98" s="2" t="s">
        <v>459</v>
      </c>
      <c r="B98" s="2" t="s">
        <v>13</v>
      </c>
      <c r="C98" s="2" t="s">
        <v>460</v>
      </c>
      <c r="D98" s="3" t="s">
        <v>461</v>
      </c>
      <c r="E98" s="3" t="s">
        <v>462</v>
      </c>
      <c r="F98" s="3" t="s">
        <v>463</v>
      </c>
      <c r="G98" s="3" t="s">
        <v>464</v>
      </c>
      <c r="H98" s="12" t="s">
        <v>465</v>
      </c>
      <c r="I98" s="7"/>
      <c r="J98" s="3"/>
    </row>
    <row collapsed="false" customFormat="false" customHeight="true" hidden="false" ht="15" outlineLevel="0" r="99">
      <c r="A99" s="2" t="s">
        <v>459</v>
      </c>
      <c r="B99" s="2" t="s">
        <v>13</v>
      </c>
      <c r="C99" s="2" t="s">
        <v>466</v>
      </c>
      <c r="D99" s="3" t="s">
        <v>467</v>
      </c>
      <c r="E99" s="3" t="s">
        <v>466</v>
      </c>
      <c r="F99" s="3" t="s">
        <v>466</v>
      </c>
      <c r="G99" s="3" t="s">
        <v>466</v>
      </c>
      <c r="H99" s="12" t="s">
        <v>466</v>
      </c>
      <c r="I99" s="7"/>
      <c r="J99" s="3"/>
    </row>
    <row collapsed="false" customFormat="false" customHeight="true" hidden="false" ht="15" outlineLevel="0" r="100">
      <c r="A100" s="2" t="s">
        <v>459</v>
      </c>
      <c r="B100" s="2" t="s">
        <v>13</v>
      </c>
      <c r="C100" s="2" t="s">
        <v>468</v>
      </c>
      <c r="D100" s="3" t="s">
        <v>469</v>
      </c>
      <c r="E100" s="3" t="s">
        <v>470</v>
      </c>
      <c r="F100" s="3" t="s">
        <v>471</v>
      </c>
      <c r="G100" s="3" t="s">
        <v>472</v>
      </c>
      <c r="H100" s="12" t="s">
        <v>473</v>
      </c>
      <c r="I100" s="7"/>
      <c r="J100" s="3"/>
    </row>
    <row collapsed="false" customFormat="false" customHeight="true" hidden="false" ht="15" outlineLevel="0" r="101">
      <c r="A101" s="2" t="s">
        <v>459</v>
      </c>
      <c r="B101" s="2" t="s">
        <v>13</v>
      </c>
      <c r="C101" s="2" t="s">
        <v>474</v>
      </c>
      <c r="D101" s="3" t="s">
        <v>475</v>
      </c>
      <c r="E101" s="3" t="s">
        <v>476</v>
      </c>
      <c r="F101" s="3" t="s">
        <v>477</v>
      </c>
      <c r="G101" s="3" t="s">
        <v>466</v>
      </c>
      <c r="H101" s="12" t="s">
        <v>466</v>
      </c>
      <c r="I101" s="7"/>
      <c r="J101" s="3"/>
    </row>
    <row collapsed="false" customFormat="false" customHeight="true" hidden="false" ht="15" outlineLevel="0" r="102">
      <c r="A102" s="2" t="s">
        <v>459</v>
      </c>
      <c r="B102" s="2" t="s">
        <v>13</v>
      </c>
      <c r="C102" s="2" t="s">
        <v>478</v>
      </c>
      <c r="D102" s="3" t="s">
        <v>479</v>
      </c>
      <c r="E102" s="3" t="s">
        <v>480</v>
      </c>
      <c r="F102" s="3" t="s">
        <v>481</v>
      </c>
      <c r="G102" s="3" t="s">
        <v>482</v>
      </c>
      <c r="H102" s="12" t="s">
        <v>478</v>
      </c>
      <c r="I102" s="7"/>
      <c r="J102" s="3"/>
    </row>
    <row collapsed="false" customFormat="false" customHeight="true" hidden="false" ht="15" outlineLevel="0" r="103">
      <c r="A103" s="2" t="s">
        <v>459</v>
      </c>
      <c r="B103" s="2" t="s">
        <v>13</v>
      </c>
      <c r="C103" s="2" t="s">
        <v>478</v>
      </c>
      <c r="D103" s="3" t="s">
        <v>483</v>
      </c>
      <c r="H103" s="12" t="s">
        <v>484</v>
      </c>
      <c r="I103" s="7"/>
      <c r="J103" s="3"/>
    </row>
    <row collapsed="false" customFormat="false" customHeight="true" hidden="false" ht="60" outlineLevel="0" r="104">
      <c r="A104" s="2" t="s">
        <v>459</v>
      </c>
      <c r="B104" s="2" t="s">
        <v>304</v>
      </c>
      <c r="C104" s="2" t="s">
        <v>460</v>
      </c>
      <c r="D104" s="3" t="s">
        <v>485</v>
      </c>
      <c r="E104" s="3" t="s">
        <v>486</v>
      </c>
      <c r="F104" s="3" t="s">
        <v>487</v>
      </c>
      <c r="G104" s="3" t="s">
        <v>488</v>
      </c>
      <c r="H104" s="12" t="s">
        <v>489</v>
      </c>
      <c r="I104" s="7"/>
      <c r="J104" s="3"/>
    </row>
    <row collapsed="false" customFormat="false" customHeight="true" hidden="false" ht="45" outlineLevel="0" r="105">
      <c r="A105" s="2" t="s">
        <v>459</v>
      </c>
      <c r="B105" s="2" t="s">
        <v>304</v>
      </c>
      <c r="C105" s="2" t="s">
        <v>468</v>
      </c>
      <c r="D105" s="3" t="s">
        <v>490</v>
      </c>
      <c r="E105" s="3" t="s">
        <v>491</v>
      </c>
      <c r="F105" s="3" t="s">
        <v>492</v>
      </c>
      <c r="G105" s="3" t="s">
        <v>493</v>
      </c>
      <c r="H105" s="12" t="s">
        <v>494</v>
      </c>
      <c r="I105" s="7"/>
      <c r="J105" s="3"/>
    </row>
    <row collapsed="false" customFormat="false" customHeight="true" hidden="false" ht="15" outlineLevel="0" r="106">
      <c r="A106" s="2" t="s">
        <v>46</v>
      </c>
      <c r="B106" s="2" t="s">
        <v>13</v>
      </c>
      <c r="C106" s="2" t="s">
        <v>495</v>
      </c>
      <c r="D106" s="3" t="s">
        <v>496</v>
      </c>
      <c r="E106" s="3" t="s">
        <v>497</v>
      </c>
      <c r="F106" s="3" t="s">
        <v>498</v>
      </c>
      <c r="G106" s="3" t="s">
        <v>499</v>
      </c>
      <c r="H106" s="12" t="s">
        <v>500</v>
      </c>
      <c r="I106" s="7"/>
      <c r="J106" s="3"/>
    </row>
    <row collapsed="false" customFormat="false" customHeight="true" hidden="false" ht="15" outlineLevel="0" r="107">
      <c r="A107" s="2" t="s">
        <v>46</v>
      </c>
      <c r="B107" s="2" t="s">
        <v>13</v>
      </c>
      <c r="C107" s="2" t="s">
        <v>466</v>
      </c>
      <c r="D107" s="3" t="s">
        <v>467</v>
      </c>
      <c r="E107" s="3" t="s">
        <v>466</v>
      </c>
      <c r="F107" s="3" t="s">
        <v>466</v>
      </c>
      <c r="G107" s="3" t="s">
        <v>466</v>
      </c>
      <c r="H107" s="12" t="s">
        <v>466</v>
      </c>
      <c r="I107" s="7"/>
      <c r="J107" s="3"/>
    </row>
    <row collapsed="false" customFormat="false" customHeight="true" hidden="false" ht="15" outlineLevel="0" r="108">
      <c r="A108" s="2" t="s">
        <v>46</v>
      </c>
      <c r="B108" s="2" t="s">
        <v>13</v>
      </c>
      <c r="C108" s="2" t="s">
        <v>501</v>
      </c>
      <c r="D108" s="3" t="s">
        <v>502</v>
      </c>
      <c r="E108" s="3" t="s">
        <v>503</v>
      </c>
      <c r="F108" s="3" t="s">
        <v>504</v>
      </c>
      <c r="G108" s="3" t="s">
        <v>505</v>
      </c>
      <c r="H108" s="12" t="s">
        <v>506</v>
      </c>
      <c r="I108" s="7"/>
      <c r="J108" s="3"/>
    </row>
    <row collapsed="false" customFormat="false" customHeight="true" hidden="false" ht="15" outlineLevel="0" r="109">
      <c r="A109" s="2" t="s">
        <v>46</v>
      </c>
      <c r="B109" s="2" t="s">
        <v>13</v>
      </c>
      <c r="C109" s="2" t="s">
        <v>474</v>
      </c>
      <c r="D109" s="3" t="s">
        <v>475</v>
      </c>
      <c r="E109" s="3" t="s">
        <v>474</v>
      </c>
      <c r="F109" s="3" t="s">
        <v>477</v>
      </c>
      <c r="G109" s="3" t="s">
        <v>507</v>
      </c>
      <c r="H109" s="12" t="s">
        <v>508</v>
      </c>
      <c r="I109" s="7"/>
      <c r="J109" s="3"/>
    </row>
    <row collapsed="false" customFormat="true" customHeight="true" hidden="true" ht="15" outlineLevel="0" r="110" s="3">
      <c r="A110" s="3" t="s">
        <v>509</v>
      </c>
      <c r="B110" s="3" t="s">
        <v>13</v>
      </c>
      <c r="C110" s="3" t="s">
        <v>55</v>
      </c>
      <c r="D110" s="3" t="s">
        <v>510</v>
      </c>
      <c r="E110" s="3" t="e">
        <f aca="false">Tabelle2[[#this row],[de]]</f>
        <v>#VALUE!</v>
      </c>
      <c r="F110" s="3" t="e">
        <f aca="false">Tabelle2[[#this row],[en]]</f>
        <v>#VALUE!</v>
      </c>
      <c r="G110" s="3" t="e">
        <f aca="false">Tabelle2[[#this row],[fr]]</f>
        <v>#VALUE!</v>
      </c>
      <c r="H110" s="12" t="e">
        <f aca="false">G110:G110</f>
        <v>#VALUE!</v>
      </c>
      <c r="I110" s="6" t="n">
        <v>1</v>
      </c>
    </row>
    <row collapsed="false" customFormat="false" customHeight="true" hidden="true" ht="45" outlineLevel="0" r="111">
      <c r="A111" s="2" t="s">
        <v>509</v>
      </c>
      <c r="B111" s="2" t="s">
        <v>511</v>
      </c>
      <c r="C111" s="2" t="s">
        <v>55</v>
      </c>
      <c r="D111" s="3" t="s">
        <v>512</v>
      </c>
      <c r="E111" s="3" t="e">
        <f aca="false">Tabelle2[[#this row],[de]]</f>
        <v>#VALUE!</v>
      </c>
      <c r="F111" s="3" t="e">
        <f aca="false">Tabelle2[[#this row],[en]]</f>
        <v>#VALUE!</v>
      </c>
      <c r="G111" s="3" t="e">
        <f aca="false">Tabelle2[[#this row],[fr]]</f>
        <v>#VALUE!</v>
      </c>
      <c r="H111" s="12" t="e">
        <f aca="false">G111:G111</f>
        <v>#VALUE!</v>
      </c>
      <c r="I111" s="7" t="n">
        <v>1</v>
      </c>
      <c r="J111" s="3"/>
    </row>
    <row collapsed="false" customFormat="false" customHeight="true" hidden="true" ht="409" outlineLevel="0" r="112">
      <c r="A112" s="8" t="s">
        <v>513</v>
      </c>
      <c r="B112" s="8" t="s">
        <v>304</v>
      </c>
      <c r="C112" s="8" t="s">
        <v>62</v>
      </c>
      <c r="D112" s="9" t="s">
        <v>514</v>
      </c>
      <c r="E112" s="9" t="s">
        <v>515</v>
      </c>
      <c r="F112" s="9" t="s">
        <v>516</v>
      </c>
      <c r="G112" s="9" t="s">
        <v>517</v>
      </c>
      <c r="H112" s="12" t="s">
        <v>518</v>
      </c>
      <c r="I112" s="7" t="n">
        <v>1</v>
      </c>
      <c r="J112" s="3"/>
    </row>
    <row collapsed="false" customFormat="false" customHeight="true" hidden="false" ht="90" outlineLevel="0" r="113">
      <c r="A113" s="2" t="s">
        <v>513</v>
      </c>
      <c r="B113" s="2" t="s">
        <v>304</v>
      </c>
      <c r="C113" s="2" t="s">
        <v>519</v>
      </c>
      <c r="D113" s="3" t="s">
        <v>520</v>
      </c>
      <c r="H113" s="12" t="s">
        <v>521</v>
      </c>
      <c r="I113" s="7"/>
      <c r="J113" s="3"/>
    </row>
    <row collapsed="false" customFormat="false" customHeight="true" hidden="false" ht="105" outlineLevel="0" r="114">
      <c r="A114" s="2" t="s">
        <v>513</v>
      </c>
      <c r="B114" s="2" t="s">
        <v>304</v>
      </c>
      <c r="C114" s="2" t="s">
        <v>522</v>
      </c>
      <c r="D114" s="3" t="s">
        <v>523</v>
      </c>
      <c r="E114" s="3" t="s">
        <v>524</v>
      </c>
      <c r="F114" s="3" t="s">
        <v>525</v>
      </c>
      <c r="G114" s="3" t="s">
        <v>526</v>
      </c>
      <c r="H114" s="12" t="s">
        <v>527</v>
      </c>
      <c r="I114" s="7"/>
      <c r="J114" s="3" t="n">
        <v>1</v>
      </c>
    </row>
    <row collapsed="false" customFormat="false" customHeight="true" hidden="false" ht="30" outlineLevel="0" r="115">
      <c r="A115" s="2" t="s">
        <v>513</v>
      </c>
      <c r="B115" s="2" t="s">
        <v>304</v>
      </c>
      <c r="C115" s="2" t="s">
        <v>528</v>
      </c>
      <c r="D115" s="3" t="s">
        <v>529</v>
      </c>
      <c r="E115" s="3" t="s">
        <v>530</v>
      </c>
      <c r="F115" s="3" t="s">
        <v>531</v>
      </c>
      <c r="G115" s="3" t="s">
        <v>532</v>
      </c>
      <c r="H115" s="12" t="s">
        <v>533</v>
      </c>
      <c r="I115" s="7"/>
      <c r="J115" s="3" t="n">
        <v>1</v>
      </c>
    </row>
    <row collapsed="false" customFormat="false" customHeight="true" hidden="true" ht="135" outlineLevel="0" r="116">
      <c r="A116" s="2" t="s">
        <v>513</v>
      </c>
      <c r="B116" s="2" t="s">
        <v>304</v>
      </c>
      <c r="C116" s="2" t="s">
        <v>534</v>
      </c>
      <c r="D116" s="3" t="str">
        <f aca="false">CONCATENATE("&lt;br&gt;&lt;span class='glyphicon glyphicon glyphicon-menu-right' aria-hidden='true'&gt;&lt;/span&gt;&lt;a href='",D111,"' title='",D110,"' target='_blank'&gt;",D110,"&lt;/a&gt;")</f>
        <v>&lt;br&gt;&lt;span class='glyphicon glyphicon glyphicon-menu-right' aria-hidden='true'&gt;&lt;/span&gt;&lt;a href='https://www.digitale-gesellschaft.ch/uploads/2014/03/SLIR_2014.pdf' title='Swiss Lawful Interception Report 2015' target='_blank'&gt;Swiss Lawful Interception Report 2015&lt;/a&gt;</v>
      </c>
      <c r="E116" s="3" t="e">
        <f aca="false">CONCATENATE("&lt;br&gt;&lt;span class='glyphicon glyphicon glyphicon-menu-right' aria-hidden='true'&gt;&lt;/span&gt;&lt;a href='",E111,"' title='",E110,"' target='_blank'&gt;",E110,"&lt;/a&gt;")</f>
        <v>#VALUE!</v>
      </c>
      <c r="F116" s="3" t="e">
        <f aca="false">CONCATENATE("&lt;br&gt;&lt;span class='glyphicon glyphicon glyphicon-menu-right' aria-hidden='true'&gt;&lt;/span&gt;&lt;a href='",F111,"' title='",F110,"' target='_blank'&gt;",F110,"&lt;/a&gt;")</f>
        <v>#VALUE!</v>
      </c>
      <c r="G116" s="3" t="e">
        <f aca="false">CONCATENATE("&lt;br&gt;&lt;span class='glyphicon glyphicon glyphicon-menu-right' aria-hidden='true'&gt;&lt;/span&gt;&lt;a href='",G111,"' title='",G110,"' target='_blank'&gt;",G110,"&lt;/a&gt;")</f>
        <v>#VALUE!</v>
      </c>
      <c r="H116" s="12" t="e">
        <f aca="false">CONCATENATE("&lt;br&gt;&lt;span class='glyphicon glyphicon glyphicon-menu-right' aria-hidden='true'&gt;&lt;/span&gt;&lt;a href='",H111,"' title='",H110,"' target='_blank'&gt;",H110,"&lt;/a&gt;")</f>
        <v>#VALUE!</v>
      </c>
      <c r="I116" s="7" t="n">
        <v>1</v>
      </c>
      <c r="J116" s="3" t="n">
        <v>1</v>
      </c>
    </row>
    <row collapsed="false" customFormat="false" customHeight="true" hidden="true" ht="270" outlineLevel="0" r="117">
      <c r="A117" s="2" t="s">
        <v>513</v>
      </c>
      <c r="B117" s="2" t="s">
        <v>304</v>
      </c>
      <c r="C117" s="2" t="s">
        <v>55</v>
      </c>
      <c r="D117" s="3" t="str">
        <f aca="false">CONCATENATE(D114,D116)</f>
        <v>Neben dieser Visualisierung der Überwachungmassnahmen publiziert die Digitale Gesellschaft jährlich einen detailierten Report, der die Statistiken der Überwachungsmassnahmen noch genauer beleuchtet. Der Report kann hier heruntergeladen werden.&lt;br&gt;&lt;br&gt;&lt;span class='glyphicon glyphicon glyphicon-menu-right' aria-hidden='true'&gt;&lt;/span&gt;&lt;a href='https://www.digitale-gesellschaft.ch/uploads/2014/03/SLIR_2014.pdf' title='Swiss Lawful Interception Report 2015' target='_blank'&gt;Swiss Lawful Interception Report 2015&lt;/a&gt;</v>
      </c>
      <c r="E117" s="3" t="e">
        <f aca="false">CONCATENATE(E114,E116,E115)</f>
        <v>#VALUE!</v>
      </c>
      <c r="F117" s="3" t="e">
        <f aca="false">CONCATENATE(F114,F116,F115)</f>
        <v>#VALUE!</v>
      </c>
      <c r="G117" s="3" t="e">
        <f aca="false">CONCATENATE(G114,G116,G115)</f>
        <v>#VALUE!</v>
      </c>
      <c r="H117" s="12" t="e">
        <f aca="false">CONCATENATE(H114,H116,H115)</f>
        <v>#VALUE!</v>
      </c>
      <c r="I117" s="7" t="n">
        <v>1</v>
      </c>
      <c r="J117" s="3"/>
    </row>
    <row collapsed="false" customFormat="false" customHeight="true" hidden="false" ht="300" outlineLevel="0" r="118">
      <c r="A118" s="2" t="s">
        <v>513</v>
      </c>
      <c r="B118" s="2" t="s">
        <v>304</v>
      </c>
      <c r="C118" s="2" t="s">
        <v>57</v>
      </c>
      <c r="D118" s="3" t="s">
        <v>535</v>
      </c>
      <c r="E118" s="3" t="s">
        <v>536</v>
      </c>
      <c r="F118" s="3" t="s">
        <v>537</v>
      </c>
      <c r="G118" s="3" t="s">
        <v>538</v>
      </c>
      <c r="H118" s="14" t="s">
        <v>539</v>
      </c>
      <c r="I118" s="7"/>
      <c r="J118" s="3"/>
    </row>
  </sheetData>
  <conditionalFormatting sqref="I1:I109,I111:I1048576">
    <cfRule dxfId="0" operator="expression" priority="1" type="expression">
      <formula>NOT(ISERROR(SEARCH("1",I1)))</formula>
    </cfRule>
  </conditionalFormatting>
  <hyperlinks>
    <hyperlink display="La Societad Digitala è ena averta uniun da cres tgi sa interesseschan per la politica da reits per la informatica. Alla coaliziun totgan vetiers radond 50 persungas singulas et 15 gruppaziuns. Vetiers totgan organisaziuns da dretg fundamental, manaders per services da reits, parteidas politicas, collectivs d’artists et otras gruppadas, tgi sa sentan obligà per las criticas dalla societad civila.  &lt;br&gt;Ulteriuras informatziuns sur da temas dalla politica da reits per la informatica chattez en igl blog : &lt;a href='https://www.digitale-gesellschaft.ch'&gt;https://www.digitale-gesellschaft.ch&lt;/a&gt;&lt;br&gt;&lt;br&gt;Programmaziun: Ueli Kunz, &lt;a href='http://ideadapt.net'&gt;ideadapt.net&lt;/a&gt;" ref="H118"/>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2015-01-05T21:58:20.00Z</dcterms:created>
  <dc:creator>jack  </dc:creator>
  <cp:lastModifiedBy>jack  </cp:lastModifiedBy>
  <dcterms:modified xsi:type="dcterms:W3CDTF">2015-02-09T17:34:27.00Z</dcterms:modified>
  <cp:revision>0</cp:revision>
</cp:coreProperties>
</file>