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0" yWindow="0" windowWidth="30940" windowHeight="18560" tabRatio="500"/>
  </bookViews>
  <sheets>
    <sheet name="Blatt1" sheetId="3" r:id="rId1"/>
  </sheets>
  <definedNames>
    <definedName name="slirv_translations" localSheetId="0">Blatt1!$A$2:$H$116</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109" i="3" l="1"/>
  <c r="F109" i="3"/>
  <c r="G109" i="3"/>
  <c r="H109" i="3"/>
  <c r="D114" i="3"/>
  <c r="F115" i="3"/>
  <c r="G115" i="3"/>
  <c r="H115" i="3"/>
  <c r="E115" i="3"/>
  <c r="D115" i="3"/>
  <c r="H95" i="3"/>
  <c r="E2" i="3"/>
  <c r="F2" i="3"/>
  <c r="G2" i="3"/>
  <c r="H2" i="3"/>
  <c r="E3" i="3"/>
  <c r="F3" i="3"/>
  <c r="G3" i="3"/>
  <c r="H3" i="3"/>
  <c r="E4" i="3"/>
  <c r="F4" i="3"/>
  <c r="G4" i="3"/>
  <c r="H4" i="3"/>
  <c r="E5" i="3"/>
  <c r="F5" i="3"/>
  <c r="G5" i="3"/>
  <c r="H5" i="3"/>
  <c r="E6" i="3"/>
  <c r="F6" i="3"/>
  <c r="G6" i="3"/>
  <c r="H6" i="3"/>
  <c r="E110" i="3"/>
  <c r="F110" i="3"/>
  <c r="G110" i="3"/>
  <c r="H110" i="3"/>
</calcChain>
</file>

<file path=xl/connections.xml><?xml version="1.0" encoding="utf-8"?>
<connections xmlns="http://schemas.openxmlformats.org/spreadsheetml/2006/main">
  <connection id="1" name="slirv_translations.txt" type="6" refreshedVersion="0" background="1" saveData="1">
    <textPr sourceFile="Macintosh HD:Users:simon:Tresors:SLIR:_SLIV2015:slirv_translations.txt" thousands="'" tab="0" comma="1">
      <textFields count="8">
        <textField/>
        <textField/>
        <textField/>
        <textField/>
        <textField/>
        <textField/>
        <textField/>
        <textField/>
      </textFields>
    </textPr>
  </connection>
</connections>
</file>

<file path=xl/sharedStrings.xml><?xml version="1.0" encoding="utf-8"?>
<sst xmlns="http://schemas.openxmlformats.org/spreadsheetml/2006/main" count="877" uniqueCount="526">
  <si>
    <t>typ</t>
  </si>
  <si>
    <t>de</t>
  </si>
  <si>
    <t>region</t>
  </si>
  <si>
    <t>BE</t>
  </si>
  <si>
    <t>BL</t>
  </si>
  <si>
    <t>BS</t>
  </si>
  <si>
    <t>FR</t>
  </si>
  <si>
    <t>GE</t>
  </si>
  <si>
    <t>GL</t>
  </si>
  <si>
    <t>GR</t>
  </si>
  <si>
    <t>JU</t>
  </si>
  <si>
    <t>LU</t>
  </si>
  <si>
    <t>NE</t>
  </si>
  <si>
    <t>NW</t>
  </si>
  <si>
    <t>OW</t>
  </si>
  <si>
    <t>SG</t>
  </si>
  <si>
    <t>SH</t>
  </si>
  <si>
    <t>SO</t>
  </si>
  <si>
    <t>SZ</t>
  </si>
  <si>
    <t>TG</t>
  </si>
  <si>
    <t>TI</t>
  </si>
  <si>
    <t>UR</t>
  </si>
  <si>
    <t>VD</t>
  </si>
  <si>
    <t>VS</t>
  </si>
  <si>
    <t>ZG</t>
  </si>
  <si>
    <t>ZH</t>
  </si>
  <si>
    <t>BA</t>
  </si>
  <si>
    <t>CH</t>
  </si>
  <si>
    <t>Schweiz</t>
  </si>
  <si>
    <t>Bundesanwaltschaft</t>
  </si>
  <si>
    <t>Zürich</t>
  </si>
  <si>
    <t>Basel-Land</t>
  </si>
  <si>
    <t>Basel-Stadt</t>
  </si>
  <si>
    <t>Bern</t>
  </si>
  <si>
    <t>Freiburg</t>
  </si>
  <si>
    <t>Genf</t>
  </si>
  <si>
    <t>Glarus</t>
  </si>
  <si>
    <t>Graubünden</t>
  </si>
  <si>
    <t>Jura</t>
  </si>
  <si>
    <t>Luzern</t>
  </si>
  <si>
    <t>Neuenburg</t>
  </si>
  <si>
    <t>Nidwalden</t>
  </si>
  <si>
    <t>Obwalden</t>
  </si>
  <si>
    <t>St.Gallen</t>
  </si>
  <si>
    <t>Schaffhausen</t>
  </si>
  <si>
    <t>Schwyz</t>
  </si>
  <si>
    <t>Solothurn</t>
  </si>
  <si>
    <t>Thurgau</t>
  </si>
  <si>
    <t>Tessin</t>
  </si>
  <si>
    <t>Uri</t>
  </si>
  <si>
    <t>Waadt</t>
  </si>
  <si>
    <t>Wallis</t>
  </si>
  <si>
    <t>Zug</t>
  </si>
  <si>
    <t>detail</t>
  </si>
  <si>
    <t>group</t>
  </si>
  <si>
    <t>txt</t>
  </si>
  <si>
    <t>year</t>
  </si>
  <si>
    <t>Jahr</t>
  </si>
  <si>
    <t>aktiv</t>
  </si>
  <si>
    <t>vds</t>
  </si>
  <si>
    <t>techadm</t>
  </si>
  <si>
    <t>Aktiv</t>
  </si>
  <si>
    <t>Vorratsdatenspeicherung</t>
  </si>
  <si>
    <t>descr</t>
  </si>
  <si>
    <t>telefonbuch</t>
  </si>
  <si>
    <t>Einfache Anfragen</t>
  </si>
  <si>
    <t>technologie</t>
  </si>
  <si>
    <t>festnetz</t>
  </si>
  <si>
    <t>internet</t>
  </si>
  <si>
    <t>mobil</t>
  </si>
  <si>
    <t>post</t>
  </si>
  <si>
    <t>Festnetz</t>
  </si>
  <si>
    <t>Internet</t>
  </si>
  <si>
    <t>Mobil</t>
  </si>
  <si>
    <t>Post</t>
  </si>
  <si>
    <t>deliktegruppe</t>
  </si>
  <si>
    <t>BÜPF</t>
  </si>
  <si>
    <t>Diverse</t>
  </si>
  <si>
    <t>Finanzdelikte</t>
  </si>
  <si>
    <t>Gewaltdelikte</t>
  </si>
  <si>
    <t>Sexualdelikte</t>
  </si>
  <si>
    <t>Vermögensdelikte</t>
  </si>
  <si>
    <t>Drogenhandel</t>
  </si>
  <si>
    <t>Drohung und Entführung</t>
  </si>
  <si>
    <t>buepf</t>
  </si>
  <si>
    <t>diverse</t>
  </si>
  <si>
    <t>drogen</t>
  </si>
  <si>
    <t>drohung</t>
  </si>
  <si>
    <t>finanz</t>
  </si>
  <si>
    <t>gewalt</t>
  </si>
  <si>
    <t>oeFrieden</t>
  </si>
  <si>
    <t>sex</t>
  </si>
  <si>
    <t>staat</t>
  </si>
  <si>
    <t>vermoegen</t>
  </si>
  <si>
    <t>schwerestraftaten</t>
  </si>
  <si>
    <t>paedo</t>
  </si>
  <si>
    <t>Kriminelle Organisation</t>
  </si>
  <si>
    <t>krimorg</t>
  </si>
  <si>
    <t>terror</t>
  </si>
  <si>
    <t>Menschenhandel</t>
  </si>
  <si>
    <t>menschenhandel</t>
  </si>
  <si>
    <t>nachrichtendienst</t>
  </si>
  <si>
    <t>Geldwäscherei</t>
  </si>
  <si>
    <t>geldwaesche</t>
  </si>
  <si>
    <t>Pädokriminalität</t>
  </si>
  <si>
    <t>Staat und Landesverteidigung</t>
  </si>
  <si>
    <t>Störung des öffentlichen Friedens</t>
  </si>
  <si>
    <t>Terrorismus</t>
  </si>
  <si>
    <t>no_value</t>
  </si>
  <si>
    <t>k. A.</t>
  </si>
  <si>
    <t>title</t>
  </si>
  <si>
    <t>maintitle</t>
  </si>
  <si>
    <t>jahreszahlen</t>
  </si>
  <si>
    <t>art</t>
  </si>
  <si>
    <t>Art der Überwachung</t>
  </si>
  <si>
    <t>Technologie</t>
  </si>
  <si>
    <t>Schwere Straftaten</t>
  </si>
  <si>
    <t>Anzahl Anfragen</t>
  </si>
  <si>
    <t>anzahl_anfragen</t>
  </si>
  <si>
    <t>telefon</t>
  </si>
  <si>
    <t>antennensuchlauf</t>
  </si>
  <si>
    <t>notsuche</t>
  </si>
  <si>
    <t>Notsuche</t>
  </si>
  <si>
    <t>Telefon</t>
  </si>
  <si>
    <t>Antennensuchlauf</t>
  </si>
  <si>
    <t>en</t>
  </si>
  <si>
    <t>mobile subscriber scan</t>
  </si>
  <si>
    <t>emergency rescue</t>
  </si>
  <si>
    <t>phone</t>
  </si>
  <si>
    <t>post mail</t>
  </si>
  <si>
    <t>LPTS</t>
  </si>
  <si>
    <t>miscellaneous</t>
  </si>
  <si>
    <t>drug trafficking</t>
  </si>
  <si>
    <t>threat and kidnapping</t>
  </si>
  <si>
    <t>disturbing public peace</t>
  </si>
  <si>
    <t>sexual crimes</t>
  </si>
  <si>
    <t>violent crimes</t>
  </si>
  <si>
    <t>financial crimes</t>
  </si>
  <si>
    <t>security and national defence</t>
  </si>
  <si>
    <t xml:space="preserve">property crimes </t>
  </si>
  <si>
    <t>pedocriminality</t>
  </si>
  <si>
    <t>n/a</t>
  </si>
  <si>
    <t>active</t>
  </si>
  <si>
    <t>simple requests</t>
  </si>
  <si>
    <t>Attorney General</t>
  </si>
  <si>
    <t>Fribourg</t>
  </si>
  <si>
    <t>Switzerland</t>
  </si>
  <si>
    <t>Basel District</t>
  </si>
  <si>
    <t>Basel City</t>
  </si>
  <si>
    <t>Geneva</t>
  </si>
  <si>
    <t>Grisons</t>
  </si>
  <si>
    <t>Lucerne</t>
  </si>
  <si>
    <t>Neuchâtel</t>
  </si>
  <si>
    <t>Ticino</t>
  </si>
  <si>
    <t>Vaud</t>
  </si>
  <si>
    <t>Valais</t>
  </si>
  <si>
    <t>Zurich</t>
  </si>
  <si>
    <t>Deliktegruppen</t>
  </si>
  <si>
    <t>Monitoring in real time. e.g. listen to cellphone calls, track cellphone</t>
  </si>
  <si>
    <t>Sexueller Kindesmissbrauch, Kinderpornografie</t>
  </si>
  <si>
    <t>child sexual abuse, child pornography</t>
  </si>
  <si>
    <t>verbotene politische oder wirtschaftliche Nachrichtendiensttätigkeiten</t>
  </si>
  <si>
    <t>illegal political or economic intelligence activities</t>
  </si>
  <si>
    <t>Gefährdung der öffentlichen Sicherheit, Finanzierung Terror</t>
  </si>
  <si>
    <t>threat to public safety, financing terrorism</t>
  </si>
  <si>
    <t>Sexuelle Nötigung, Vergewaltigung, illegale Prostitution, Pornographie</t>
  </si>
  <si>
    <t>sexual assault, rape, illegal prostitution, pornography</t>
  </si>
  <si>
    <t>Körperverletzung, Mord, Tötung, Totschlag, Gewaltdarstellungen</t>
  </si>
  <si>
    <t>Assault, murder, homicide, manslaughter, violence</t>
  </si>
  <si>
    <t>Geldwäscherei, sich bestechen lassen, Kreditkartenmissbrauch</t>
  </si>
  <si>
    <t>Money laundering, be bribed, credit card fraud</t>
  </si>
  <si>
    <t>verbotener Nachrichtendienst</t>
  </si>
  <si>
    <t>data retention</t>
  </si>
  <si>
    <t>fr</t>
  </si>
  <si>
    <t>it</t>
  </si>
  <si>
    <t>rm</t>
  </si>
  <si>
    <t>sprache</t>
  </si>
  <si>
    <t>Deutsch</t>
  </si>
  <si>
    <t>English</t>
  </si>
  <si>
    <t>Français</t>
  </si>
  <si>
    <t>Italiano</t>
  </si>
  <si>
    <t>Rumantsch</t>
  </si>
  <si>
    <t>DE</t>
  </si>
  <si>
    <t>EN</t>
  </si>
  <si>
    <t>IT</t>
  </si>
  <si>
    <t>RM</t>
  </si>
  <si>
    <t>Bâle-Campagne</t>
  </si>
  <si>
    <t>Bâle-Ville</t>
  </si>
  <si>
    <t>Suisse</t>
  </si>
  <si>
    <t>Berne</t>
  </si>
  <si>
    <t>Genève</t>
  </si>
  <si>
    <t>Glaris</t>
  </si>
  <si>
    <t>Nidwald</t>
  </si>
  <si>
    <t>Obwald</t>
  </si>
  <si>
    <t>St.Gall</t>
  </si>
  <si>
    <t>Schaffhouse</t>
  </si>
  <si>
    <t>Schwytz</t>
  </si>
  <si>
    <t>Soleure</t>
  </si>
  <si>
    <t>Thurgovie</t>
  </si>
  <si>
    <t>Zoug</t>
  </si>
  <si>
    <t>Berna</t>
  </si>
  <si>
    <t>Basilea-Campagna</t>
  </si>
  <si>
    <t>Basilea-Città</t>
  </si>
  <si>
    <t>Svizzera</t>
  </si>
  <si>
    <t>Friburgo</t>
  </si>
  <si>
    <t>Ginevra</t>
  </si>
  <si>
    <t>Glarona</t>
  </si>
  <si>
    <t>Grigioni</t>
  </si>
  <si>
    <t>Giura</t>
  </si>
  <si>
    <t>Lucerna</t>
  </si>
  <si>
    <t>Nidwaldo</t>
  </si>
  <si>
    <t>Obwaldo</t>
  </si>
  <si>
    <t>San Gallo</t>
  </si>
  <si>
    <t>Sciaffusa</t>
  </si>
  <si>
    <t>Svitto</t>
  </si>
  <si>
    <t>Soletta</t>
  </si>
  <si>
    <t>Turgovia</t>
  </si>
  <si>
    <t>Vallese</t>
  </si>
  <si>
    <t>Zugo</t>
  </si>
  <si>
    <t>Zurigo</t>
  </si>
  <si>
    <t>Basel-Champagna</t>
  </si>
  <si>
    <t>Basel-Citad</t>
  </si>
  <si>
    <t>Friburg</t>
  </si>
  <si>
    <t>Genevra</t>
  </si>
  <si>
    <t>Glaruna</t>
  </si>
  <si>
    <t>Grischun</t>
  </si>
  <si>
    <t>Neuchatel</t>
  </si>
  <si>
    <t>Sutsilvania</t>
  </si>
  <si>
    <t>Sursilvania</t>
  </si>
  <si>
    <t>Son Gagl</t>
  </si>
  <si>
    <t>Schaffusa</t>
  </si>
  <si>
    <t>Sviz</t>
  </si>
  <si>
    <t>Soloturn</t>
  </si>
  <si>
    <t>Vad</t>
  </si>
  <si>
    <t>Vallais</t>
  </si>
  <si>
    <t>Turitg</t>
  </si>
  <si>
    <t>Ministère public de la Confédération</t>
  </si>
  <si>
    <t>Ministero pubblico della Confederazione</t>
  </si>
  <si>
    <t>analyse de l'abonné mobile</t>
  </si>
  <si>
    <t>secours d'urgence</t>
  </si>
  <si>
    <t>poste</t>
  </si>
  <si>
    <t>téléphone</t>
  </si>
  <si>
    <t>Le blanchiment d'argent, est corrompu, la fraud de carte de crédit</t>
  </si>
  <si>
    <t>assault, assassiner, homicide, homicide involontaire coupable, la violence</t>
  </si>
  <si>
    <t>paix publique inquiétante</t>
  </si>
  <si>
    <t>agression sexuelle, le viol, la prostitution illégale, la pornographie</t>
  </si>
  <si>
    <t>sécurité et la défense nationale</t>
  </si>
  <si>
    <t>crimes contre les biens</t>
  </si>
  <si>
    <t>LSCPT</t>
  </si>
  <si>
    <t>divers</t>
  </si>
  <si>
    <t>trafic de drogue</t>
  </si>
  <si>
    <t>menace et d'enlèvement</t>
  </si>
  <si>
    <t>crimes financiers</t>
  </si>
  <si>
    <t>crimes violents</t>
  </si>
  <si>
    <t>crimes sexuels</t>
  </si>
  <si>
    <t>illégale activités politiques ou économiques renseignement</t>
  </si>
  <si>
    <t>exploitation sexuelle des enfants, la pornographie juvénile</t>
  </si>
  <si>
    <t>menace pour la sécurité publique, le financement du terrorisme</t>
  </si>
  <si>
    <t>le blanchiment d'argent</t>
  </si>
  <si>
    <t>organisation criminelle</t>
  </si>
  <si>
    <t>traite des êtres humains</t>
  </si>
  <si>
    <t>activités de renseignement illégales</t>
  </si>
  <si>
    <t>pédocriminalité</t>
  </si>
  <si>
    <t>terrorisme</t>
  </si>
  <si>
    <t>téléphone cellulaire</t>
  </si>
  <si>
    <t>téléphone fixe</t>
  </si>
  <si>
    <t>n.s.</t>
  </si>
  <si>
    <t>année</t>
  </si>
  <si>
    <t>Suivi en temps réel. p.e. écouter les appels de téléphone cellulaire, téléphone portable suivre</t>
  </si>
  <si>
    <t>actif</t>
  </si>
  <si>
    <t>demandes simples</t>
  </si>
  <si>
    <t>conservation des données</t>
  </si>
  <si>
    <t>ricerca abbonato mobile</t>
  </si>
  <si>
    <t>salvataggio di emergenza</t>
  </si>
  <si>
    <t>postale</t>
  </si>
  <si>
    <t>telefono</t>
  </si>
  <si>
    <t>minacce e sequestro di persona</t>
  </si>
  <si>
    <t>Assault, omicidio, omicidio, omicidio colposo, violenza</t>
  </si>
  <si>
    <t>inquietante pace pubblica</t>
  </si>
  <si>
    <t>sicurezza e la difesa nazionale</t>
  </si>
  <si>
    <t>reati contro la proprietà</t>
  </si>
  <si>
    <t>LSTPT</t>
  </si>
  <si>
    <t>miscellaneo</t>
  </si>
  <si>
    <t>traffico di droga</t>
  </si>
  <si>
    <t>reati finanziari</t>
  </si>
  <si>
    <t>crimini violenti</t>
  </si>
  <si>
    <t>crimini sessuali</t>
  </si>
  <si>
    <t>attività di intelligence politici o economici illegali</t>
  </si>
  <si>
    <t>abusi sessuali sui minori, la pedopornografia</t>
  </si>
  <si>
    <t>minaccia per la sicurezza pubblica, il finanziamento del terrorismo</t>
  </si>
  <si>
    <t>il riciclaggio di denaro</t>
  </si>
  <si>
    <t>organizzazione criminale</t>
  </si>
  <si>
    <t>tratta di esseri umani</t>
  </si>
  <si>
    <t>attività di intelligence illegali</t>
  </si>
  <si>
    <t>terrorismo</t>
  </si>
  <si>
    <t>telefono fisso</t>
  </si>
  <si>
    <t>telefono cellulare</t>
  </si>
  <si>
    <t>nombre de demandes</t>
  </si>
  <si>
    <t>numero di richieste</t>
  </si>
  <si>
    <t>n.i.</t>
  </si>
  <si>
    <t>anno</t>
  </si>
  <si>
    <t>Monitoraggio in tempo reale a.e. ascoltare le chiamate del cellulare, tenere traccia del cellulare</t>
  </si>
  <si>
    <t>attivo</t>
  </si>
  <si>
    <t>richieste semplici</t>
  </si>
  <si>
    <t>conservazione dei dati</t>
  </si>
  <si>
    <t>tschertgar abbonato mobile</t>
  </si>
  <si>
    <t>Svizra</t>
  </si>
  <si>
    <t>retenziun dei dati</t>
  </si>
  <si>
    <t>dumonda simpel</t>
  </si>
  <si>
    <t>activ</t>
  </si>
  <si>
    <t>facebook</t>
  </si>
  <si>
    <t>microsoft</t>
  </si>
  <si>
    <t>Facebook</t>
  </si>
  <si>
    <t>Skype, Microsoft</t>
  </si>
  <si>
    <t>Überwachung ohne Strafverfahren, Notsuche</t>
  </si>
  <si>
    <t>requests without criminal proceedings, emergency rescue</t>
  </si>
  <si>
    <t>surveillance sans criminelle, secours d'urgence</t>
  </si>
  <si>
    <t>richieste senza un procedimento penale, salvataggio di emergenza</t>
  </si>
  <si>
    <t>longtext</t>
  </si>
  <si>
    <t>welcome</t>
  </si>
  <si>
    <t>BA_short</t>
  </si>
  <si>
    <t>Bundesanw.</t>
  </si>
  <si>
    <t>Attorney G.</t>
  </si>
  <si>
    <t>Min. Public</t>
  </si>
  <si>
    <t>M. pubblico</t>
  </si>
  <si>
    <t>slir</t>
  </si>
  <si>
    <t>impressum</t>
  </si>
  <si>
    <t>Consumption, trade or manufacture of drugs</t>
  </si>
  <si>
    <t>Consommation, le trafic ou la fabrication de drogue</t>
  </si>
  <si>
    <t>Consumo, il traffico o la produzione di droga</t>
  </si>
  <si>
    <t>stadi et defensiun naziunala</t>
  </si>
  <si>
    <t xml:space="preserve">smanatscha et rapinament  </t>
  </si>
  <si>
    <t>b.v.</t>
  </si>
  <si>
    <t>onn</t>
  </si>
  <si>
    <t>Year</t>
  </si>
  <si>
    <t>Technology</t>
  </si>
  <si>
    <t>Kind of Interception</t>
  </si>
  <si>
    <t>Serious Crimes</t>
  </si>
  <si>
    <t>Number of Requests</t>
  </si>
  <si>
    <t>Drohung, Entführung, Geiselnahme, Menschenhandel</t>
  </si>
  <si>
    <t>Threat, kidnapping, hostage-taking, human trafficking</t>
  </si>
  <si>
    <t>menace, enlèvement, prise d'otage, traite des êtres humains</t>
  </si>
  <si>
    <t>riciclaggio di denaro, essere corrotto, frodi con carta di credito</t>
  </si>
  <si>
    <t>minaccia, sequestro di persona, presa di ostaggi, tratta di esseri umani</t>
  </si>
  <si>
    <t>commerzi cun umans</t>
  </si>
  <si>
    <t>lavada da daners suspectus</t>
  </si>
  <si>
    <t>lavada da daners suspectus, corrupziun passiva, abus da carta da credit</t>
  </si>
  <si>
    <t>blessura corporala, assassinat, mazzament, represchentaziun da violenza</t>
  </si>
  <si>
    <t>tschertgar cas d'urgenza</t>
  </si>
  <si>
    <t>surveglianza senza procedura penala, tschertgar cas d'urgenza</t>
  </si>
  <si>
    <t>mulesta da pasch publica</t>
  </si>
  <si>
    <t>consum, traffic u producziun da droga</t>
  </si>
  <si>
    <t>constricziun sexuala, violaziun, illegal prostituziun, pornografia</t>
  </si>
  <si>
    <t>Diebstahl, Raub, Erpressung, Veruntreuung</t>
  </si>
  <si>
    <t>theft, robbery, extortion, embezzlement</t>
  </si>
  <si>
    <t>vol, vol qualifié, extorsion, détournement de fonds</t>
  </si>
  <si>
    <t>furto, rapina, estorsione, appropriazione indebita</t>
  </si>
  <si>
    <t xml:space="preserve">ladernitsch, enguladitsch, extorsiun, defraudaziun </t>
  </si>
  <si>
    <t>maltractament d'uffants, pornografia d'uffants</t>
  </si>
  <si>
    <t>servetsch da spiunadi scumandà politica u economica</t>
  </si>
  <si>
    <t>associaziun da delinquents</t>
  </si>
  <si>
    <t>pedo criminalitad</t>
  </si>
  <si>
    <t>terrorissem</t>
  </si>
  <si>
    <t>rait fixa</t>
  </si>
  <si>
    <t>telefonin</t>
  </si>
  <si>
    <t>privel da segirezza publica, finanziaziun da terrorissem</t>
  </si>
  <si>
    <t>posta</t>
  </si>
  <si>
    <t>Administrative Anfragen</t>
  </si>
  <si>
    <t>administrative requests</t>
  </si>
  <si>
    <t>demandes administratif</t>
  </si>
  <si>
    <t>richieste amministrativo</t>
  </si>
  <si>
    <t>dumonda administrativ</t>
  </si>
  <si>
    <t>Procura Publica Federala</t>
  </si>
  <si>
    <t>Proc. Publica</t>
  </si>
  <si>
    <t>Swiss Lawful Interception Visualization</t>
  </si>
  <si>
    <t>Visualisierung der staatlichen Überwachung in der Schweiz</t>
  </si>
  <si>
    <t>Überwachung in Echtzeit. Telefongespräche werden abgehört, Mobiltelefone geortet</t>
  </si>
  <si>
    <t>Vertragskopien oder Rechungskopien</t>
  </si>
  <si>
    <t>copia da contract, infurmaziun da factura</t>
  </si>
  <si>
    <t>contract, billing info</t>
  </si>
  <si>
    <t>contrat, informations de facturation</t>
  </si>
  <si>
    <t>contratto, informazioni di fatturazione</t>
  </si>
  <si>
    <t>Surveglianza en temp real, spiunar a telefon, localisar en telefonin</t>
  </si>
  <si>
    <t>Swiss Lawful Interception Report</t>
  </si>
  <si>
    <t>Impressum</t>
  </si>
  <si>
    <t>Imprint</t>
  </si>
  <si>
    <t>Empreinte</t>
  </si>
  <si>
    <t>Crimes Graves</t>
  </si>
  <si>
    <t>Impronta</t>
  </si>
  <si>
    <t>Reati Gravi</t>
  </si>
  <si>
    <t>Tecnologia</t>
  </si>
  <si>
    <t>servetsch da spiunadi scumandà</t>
  </si>
  <si>
    <t>Forme de Surveillance</t>
  </si>
  <si>
    <t>Forma di Sorveglianza</t>
  </si>
  <si>
    <t>Furma da Surveglianza</t>
  </si>
  <si>
    <t>money laundering</t>
  </si>
  <si>
    <t>criminal organization</t>
  </si>
  <si>
    <t>human trafficking</t>
  </si>
  <si>
    <t>illegal intelligence activities</t>
  </si>
  <si>
    <t>terrorism</t>
  </si>
  <si>
    <t>fixed network</t>
  </si>
  <si>
    <t>cell phone</t>
  </si>
  <si>
    <t>simple basic information, ex. who used a certrain cell number or who used an IP adress at a certain time</t>
  </si>
  <si>
    <t>informations de base simple, ex. qui a un nombre de cellules certrain ou utilisé adresse IP a quel temp</t>
  </si>
  <si>
    <t>semplice le informazioni di base, es. chi usano un numero di cellule o ha usato indirizzo IP</t>
  </si>
  <si>
    <t>conservazione dei dati degli ultimi sei mesi es. Chi ha utilizzato negli ultimi mesi quali indirizzi IP o quali cellulari e dove</t>
  </si>
  <si>
    <t>dienstuepf</t>
  </si>
  <si>
    <t>Dienst Überwachung Post- und Fernmeldeverkehr</t>
  </si>
  <si>
    <t>Service Surveillance de la correspondance par poste et télécommunication</t>
  </si>
  <si>
    <t>Servizio Sorveglianza della corrispondenza postale e del traffico delle telecomunicazioni</t>
  </si>
  <si>
    <t>Servetsch da surveglianza dal traffic da posta e da telecommunicaziun</t>
  </si>
  <si>
    <t>Post and Telecommunications Surveillance Service</t>
  </si>
  <si>
    <t>Groups of Crimes</t>
  </si>
  <si>
    <t>Groupes de Crimes</t>
  </si>
  <si>
    <t>Gruppi di Reati</t>
  </si>
  <si>
    <t>martgà da droga</t>
  </si>
  <si>
    <t xml:space="preserve"> </t>
  </si>
  <si>
    <t>quellen</t>
  </si>
  <si>
    <t>quelle</t>
  </si>
  <si>
    <t>url</t>
  </si>
  <si>
    <t>Mafia, Djihad</t>
  </si>
  <si>
    <t>infurmaziun da basa p.ex. a tgi esser determinà numer da telefon u una adressa ip</t>
  </si>
  <si>
    <t>disturba da pasch publica</t>
  </si>
  <si>
    <t>Digitale Gesellschaft Schweiz</t>
  </si>
  <si>
    <t>Digital Society Switzerland</t>
  </si>
  <si>
    <t>Société Numérique Suisse</t>
  </si>
  <si>
    <t>Società Digitale Svizzera</t>
  </si>
  <si>
    <t>Societad Digital Svizra</t>
  </si>
  <si>
    <t>digiges</t>
  </si>
  <si>
    <t>Quellen</t>
  </si>
  <si>
    <t>Sources</t>
  </si>
  <si>
    <t>Source</t>
  </si>
  <si>
    <t>Fonte</t>
  </si>
  <si>
    <t>Funtaunas</t>
  </si>
  <si>
    <t>total</t>
  </si>
  <si>
    <t>Total</t>
  </si>
  <si>
    <t>totale</t>
  </si>
  <si>
    <t>Gruppi da Delicts</t>
  </si>
  <si>
    <t>Recapitulaziun</t>
  </si>
  <si>
    <t>Bilancia</t>
  </si>
  <si>
    <t>Rétrospective</t>
  </si>
  <si>
    <t>Review</t>
  </si>
  <si>
    <t>Überwachungsmassnahmen</t>
  </si>
  <si>
    <t>keschwestrata</t>
  </si>
  <si>
    <t>No Serious Crimes</t>
  </si>
  <si>
    <t>pas de crimes graves</t>
  </si>
  <si>
    <t>no retati gravi</t>
  </si>
  <si>
    <t>no delict gravant</t>
  </si>
  <si>
    <t>https://www.digitale-gesellschaft.ch/uploads/2014/03/SLIR_2014.pdf</t>
  </si>
  <si>
    <t>delicts finanza</t>
  </si>
  <si>
    <t>delicts sfurzar</t>
  </si>
  <si>
    <t>delicts sexual</t>
  </si>
  <si>
    <t>delicts pussanza</t>
  </si>
  <si>
    <t>Schwere Delikte sind hervorgehoben, da diese immer wieder ins Feld geführt werden, um Überwachung zu rechtfertigen.</t>
  </si>
  <si>
    <t>Serious crimes are highlighted, because those are repeatedly brought up in arguing for surveillance.</t>
  </si>
  <si>
    <t>Les crimes graves sont mis en évidence, parce que ceux qui sont à plusieurs reprises élevé dans plaidant pour la surveillance.</t>
  </si>
  <si>
    <t>Gravi crimini sono evidenziati, in quanto questi sono ripetutamente cresciuti nel sostenere per la sorveglianza.</t>
  </si>
  <si>
    <t>A mobile subscriber scan,  radiocell-inquiry or dragnet. All mobile phones registered in a certain area</t>
  </si>
  <si>
    <t>Une analyse de l'abonné mobile, cellule radioélectrique-enquête ou filet. Tous les téléphones mobiles registrées dans une certaine zone</t>
  </si>
  <si>
    <t>Un abbonato mobile scansione, inchiesta cellulare o rete a strascico. Tutti i telefoni cellulari registrati in una certa area</t>
  </si>
  <si>
    <t>Die Notsuche wird zur Suche und Rettung von vermissten oder flüchtigen Personen eingesetzt.</t>
  </si>
  <si>
    <t>Emergency rescue is used for search and rescue of missing or absconded.</t>
  </si>
  <si>
    <t>secours d'urgence est utilisé pour la recherche et le sauvetage de manquer ou se est esquivée.</t>
  </si>
  <si>
    <t>salvataggio di emergenza viene utilizzato per la ricerca e il salvataggio di mancanti o fuggito.</t>
  </si>
  <si>
    <t>Die Digitale Gesellschaft ist ein offener Zusammenschluss netzpolitisch interessierter Kreise. Dem Bündnis angeschlossen sind rund 50 Einzelpersonen und 15 Gruppierungen. Dazu gehören Grundrechtsorganisationen, Parteien, KünstlerInnen-Kollektive, BetreiberInnen von Netzwerkdiensten und weiteren Gruppen, die sich der kritischen, digitalen Zivilgesellschaft verpflichtet fühlen. &lt;br&gt;Weitere Informationen zu netzpolitischen Themen sind im Blog zu finden: &lt;a href='https://www.digitale-gesellschaft.ch'&gt;https://www.digitale-gesellschaft.ch&lt;/a&gt;&lt;br&gt;&lt;br&gt;Coded By: Ueli Kunz, &lt;a href='http://ideadapt.net'&gt;ideadapt.net&lt;/a&gt;</t>
  </si>
  <si>
    <t>Die Digitale Gesellschaft ist ein offener Zusammenschluss netzpolitisch interessierter Kreise. Dem Bündnis angeschlossen sind rund 50 Einzelpersonen und 15 Gruppierungen. Dazu gehören Grundrechtsorganisationen, Parteien, KünstlerInnen-Kollektive, BetreiberInnen von Netzwerkdiensten und weiteren Gruppen, die sich der kritischen, digitalen Zivilgesellschaft verpflichtet fühlen. &lt;br&gt;Weitere Informationen zu netzpolitischen Themen sind im Blog zu finden: &lt;a href='https://www.digitale-gesellschaft.ch'&gt;https://www.digitale-gesellschaft.ch&lt;/a&gt;&lt;br&gt;&lt;br&gt;Programmation: Ueli Kunz, &lt;a href='http://ideadapt.net'&gt;ideadapt.net&lt;/a&gt;</t>
  </si>
  <si>
    <t>Die Digitale Gesellschaft ist ein offener Zusammenschluss netzpolitisch interessierter Kreise. Dem Bündnis angeschlossen sind rund 50 Einzelpersonen und 15 Gruppierungen. Dazu gehören Grundrechtsorganisationen, Parteien, KünstlerInnen-Kollektive, BetreiberInnen von Netzwerkdiensten und weiteren Gruppen, die sich der kritischen, digitalen Zivilgesellschaft verpflichtet fühlen. &lt;br&gt;Weitere Informationen zu netzpolitischen Themen sind im Blog zu finden: &lt;a href='https://www.digitale-gesellschaft.ch'&gt;https://www.digitale-gesellschaft.ch&lt;/a&gt;&lt;br&gt;&lt;br&gt;Programmazione: Ueli Kunz, &lt;a href='http://ideadapt.net'&gt;ideadapt.net&lt;/a&gt;</t>
  </si>
  <si>
    <t>smanatscha, rapinament, rapiment d'ostagis,  commerzi cun umans</t>
  </si>
  <si>
    <t>AG</t>
  </si>
  <si>
    <t>AI</t>
  </si>
  <si>
    <t>AR</t>
  </si>
  <si>
    <t>Appenzell Innerrhoden</t>
  </si>
  <si>
    <t>Appenzell Ausserrhoden</t>
  </si>
  <si>
    <t>Aargau</t>
  </si>
  <si>
    <t>Argovia</t>
  </si>
  <si>
    <t>Argovie</t>
  </si>
  <si>
    <t>Appenzell Inner-Rhodes</t>
  </si>
  <si>
    <t>Appenzell Rhodes-Intérieures</t>
  </si>
  <si>
    <t>Appenzello Interno</t>
  </si>
  <si>
    <t>Appenzell Dadens</t>
  </si>
  <si>
    <t>Appenzell Outer-Rhodes</t>
  </si>
  <si>
    <t>Appenzell Rhodes-Extérieures</t>
  </si>
  <si>
    <t>Appenzello Esterno</t>
  </si>
  <si>
    <t>Appenzell Dadora</t>
  </si>
  <si>
    <t>Anzahl betroffene Microsoft/Skype Accounts</t>
  </si>
  <si>
    <t>tmp_url</t>
  </si>
  <si>
    <t>https://de-de.facebook.com/help/405183566203254</t>
  </si>
  <si>
    <t>https://www.facebook.com/help/405183566203254</t>
  </si>
  <si>
    <t>https://it-it.facebook.com/help/405183566203254</t>
  </si>
  <si>
    <t>https://fr-fr.facebook.com/help/405183566203254</t>
  </si>
  <si>
    <t>Anzahl betroffene Facebook Accounts. Diese Liste der Facebook Daten zeigt den Umfang auf.</t>
  </si>
  <si>
    <t>notEXport</t>
  </si>
  <si>
    <t>&lt;ul&gt;&lt;li&gt;&lt;a href='https://www.li.admin.ch/de' target='_blank'&gt;Dienst Überwachung Post- und Fernmeldeverkehr&lt;/a&gt;&lt;/br&gt;&lt;/li&gt;&lt;li&gt;Facebook: &lt;a href='https://govtrequests.facebook.com/country/Switzerland' target='_blank'&gt;Facebook Government Requests&lt;/a&gt;&lt;/li&gt;&lt;li&gt;Microsoft / Skype: &lt;a href='https://www.microsoft.com/about/corporatecitizenship/en-us/reporting/transparency' target='_blank'&gt;Microsoft Transparency Report&lt;/a&gt;&lt;/li&gt;&lt;li&gt;Basiskarte: &lt;a href='http://www.swisstopo.ch' target='_blank'&gt;Bundesamt für Landestopografie&lt;/a&gt;&lt;/li&gt;&lt;/ul&gt;</t>
  </si>
  <si>
    <t>&lt;ul&gt;&lt;li&gt;&lt;a href='https://www.li.admin.ch/en' target='_blank'&gt;Post and Telecommunications Surveillance Service&lt;/a&gt;&lt;/br&gt;&lt;/li&gt;&lt;li&gt;Facebook: &lt;a href='https://govtrequests.facebook.com/country/Switzerland' target='_blank'&gt;Facebook Government Requests&lt;/a&gt;&lt;/li&gt;&lt;li&gt;Microsoft / Skype: &lt;a href='https://www.microsoft.com/about/corporatecitizenship/en-us/reporting/transparency' target='_blank'&gt;Microsoft Transparency Report&lt;/a&gt;&lt;/li&gt;&lt;li&gt;Base map: &lt;a href='http://www.swisstopo.ch' target='_blank'&gt;Federal Office of Topography swisstopo &lt;/a&gt;&lt;/li&gt;&lt;/ul&gt;</t>
  </si>
  <si>
    <t>&lt;ul&gt;&lt;li&gt;&lt;a href='https://www.li.admin.ch/fr' target='_blank'&gt;Service Surveillance de la correspondance par poste et télécommunication&lt;/a&gt;&lt;/br&gt;&lt;/li&gt;&lt;li&gt;Facebook: &lt;a href='https://govtrequests.facebook.com/country/Switzerland' target='_blank'&gt;Facebook Government Requests&lt;/a&gt;&lt;/li&gt;&lt;li&gt;Microsoft / Skype: &lt;a href='https://www.microsoft.com/about/corporatecitizenship/en-us/reporting/transparency' target='_blank'&gt;Microsoft Transparency Report&lt;/a&gt;&lt;/li&gt;&lt;li&gt;plan de base: &lt;a href='http://www.swisstopo.ch' target='_blank'&gt;Office fédéral de topographie swisstopo&lt;/a&gt;&lt;/li&gt;&lt;/ul&gt;</t>
  </si>
  <si>
    <t>&lt;ul&gt;&lt;li&gt;&lt;a href='https://www.li.admin.ch/it' target='_blank'&gt;Servizio Sorveglianza della corrispondenza postale e del traffico delle telecomunicazioni&lt;/a&gt;&lt;/br&gt;&lt;/li&gt;&lt;li&gt;Facebook: &lt;a href='https://govtrequests.facebook.com/country/Switzerland' target='_blank'&gt;Facebook Government Requests&lt;/a&gt;&lt;/li&gt;&lt;li&gt;Microsoft / Skype: &lt;a href='https://www.microsoft.com/about/corporatecitizenship/en-us/reporting/transparency' target='_blank'&gt;Microsoft Transparency Report&lt;/a&gt;&lt;/li&gt;&lt;li&gt;carta di base: &lt;a href='http://www.swisstopo.ch' target='_blank'&gt;Ufficio federale di topografia swisstopo&lt;/a&gt;&lt;/li&gt;&lt;/ul&gt;</t>
  </si>
  <si>
    <t>&lt;ul&gt;&lt;li&gt;&lt;a href='https://www.li.admin.ch/rm' target='_blank'&gt;Servetsch da surveglianza dal traffic da posta e da telecommunicaziun&lt;/a&gt;&lt;/br&gt;&lt;/li&gt;&lt;li&gt;Facebook: &lt;a href='https://govtrequests.facebook.com/country/Switzerland' target='_blank'&gt;Facebook Government Requests&lt;/a&gt;&lt;/li&gt;&lt;li&gt;Microsoft / Skype: &lt;a href='https://www.microsoft.com/about/corporatecitizenship/en-us/reporting/transparency' target='_blank'&gt;Microsoft Transparency Report&lt;/a&gt;&lt;/li&gt;&lt;li&gt;Basiskarte: &lt;a href='http://www.swisstopo.ch' target='_blank'&gt;Bundesamt für Landestopografie&lt;/a&gt;&lt;/li&gt;&lt;/ul&gt;</t>
  </si>
  <si>
    <t>nfTrans</t>
  </si>
  <si>
    <t>Metadaten der letzten sechs Monate. wer hat wann mit wem kommuniziert.</t>
  </si>
  <si>
    <t xml:space="preserve">dataretention of the last six months. who communicated when to whom </t>
  </si>
  <si>
    <t>conservation des données des six derniers monts. qui communiquées lors à qui</t>
  </si>
  <si>
    <t>metadati da sis mais passà p.ex. tgi che ha utilisar una adressa ip cura</t>
  </si>
  <si>
    <t>Keine schweren Straftaten</t>
  </si>
  <si>
    <t>number da dumandas</t>
  </si>
  <si>
    <t>slir_tmp</t>
  </si>
  <si>
    <t xml:space="preserve"> &lt;a href='https://www.digitale-gesellschaft.ch/uploads/2014/03/SLIR_2014.pdf' title='Swiss Lawful Interception Report 2015' &gt;Swiss Lawful Interception Report 2015&lt;/a&gt;</t>
  </si>
  <si>
    <t>In addition to this visualization of surveillance the Digital Society publishes an annual report, which examines the statistics of surveillance measures in more detail. The Swiss Lawful Interception Report can be downloaded here.</t>
  </si>
  <si>
    <t>&lt;a href='https://www.digitale-gesellschaft.ch/uploads/2014/03/SLIR_2014.pdf' title='Swiss Lawful Interception Report 2015' &gt;Swiss Lawful Interception Report 2015&lt;/a&gt;&lt;br&gt;&lt;strong&gt;avaliable only in German&lt;/strong&gt;</t>
  </si>
  <si>
    <t>En plus de cette visualisation de la surveillance la société numérique publie un rapport annuel, qui examine les statistiques de surveillance plus en détail. Le Swiss Lawful Interception Report peut être téléchargé ici.</t>
  </si>
  <si>
    <t xml:space="preserve"> &lt;a href='https://www.digitale-gesellschaft.ch/uploads/2014/03/SLIR_2014.pdf' title='Swiss Lawful Interception Report 2015' &gt;Swiss Lawful Interception Report 2015&lt;/a&gt;&lt;br&gt;&lt;strong&gt;disponible uniquement en allemand&lt;/strong&gt;</t>
  </si>
  <si>
    <t>In aggiunta a questa visualizzazione della sorveglianza. La società digitale pubblica una relazione annuale, che prende in esame le statistiche di misure di sorveglianza più dettagliato. Le Swiss Lawful Interception Report può essere scaricato qui.</t>
  </si>
  <si>
    <t xml:space="preserve"> &lt;a href='https://www.digitale-gesellschaft.ch/uploads/2014/03/SLIR_2014.pdf' title='Swiss Lawful Interception Report 2015' &gt;Swiss Lawful Interception Report 2015&lt;/a&gt;&lt;br&gt;&lt;strong&gt;disponibile solo in tedesco&lt;/strong&gt;</t>
  </si>
  <si>
    <t>slir_intro</t>
  </si>
  <si>
    <t>Die Digitale Gesellschaft Schweiz veröffentlicht jährlich den Swiss Lawful Interception Report über die staatliche Überwachung in der Schweiz. Diese Visualiserung ergänzt den Report interaktiv und zeigt detailiert auf, wie in den Kantonen überwacht wird. Finden Sie heraus, für welche Delikte Ihre Grundrechte eingeschränkt werden.&lt;br&gt;&lt;br&gt;&lt;small&gt;Die Daten in dieser Statistik beinhalten nur Überwachungmassnahmen nach Strafprozessordnung. Ausgenommen sind Einsätze von IMSI-Catcher, Staatstrojanern oder Überwachungsmassnahmen des Nachrichtendienstes.&lt;/small&gt;</t>
  </si>
  <si>
    <t>Herstellen, Handel oder Konsum  von Drogen</t>
  </si>
  <si>
    <t>Störung des öffentlichen Friedens, Demonstrationen, Kriminelle Organisationen, Gefährdung durch Waffen</t>
  </si>
  <si>
    <t>Landesverrat, Verbreiten menschlicher Krankheiten, Amtsmissbrauch, verbotener Nachrichtendienst</t>
  </si>
  <si>
    <t>Strukturierte Gruppe, welche mittels Gewaltverbrechen oder sich durch verbrecherische Mittel
Einkünfte bereichert, wie Mafia oder Djihad</t>
  </si>
  <si>
    <t>wem gehört eine eine bestimmte Telefonnummer oder eine bestimmte IP-Adresse zu einer bestimmten Zeit.</t>
  </si>
  <si>
    <t>Auch Funkzellenabfrage oder Rasterfahndung genannt, erfasst alle Mobiltelefone in einem Gebiet.</t>
  </si>
  <si>
    <t>Neben dieser Visualisierung der Überwachungmassnahmen publiziert die Digitale Gesellschaft jährlich einen detailierten Report, der die Statistiken der Überwachungsmassnahmen noch genauer beleuchtet. Der Swiss Lawful Interception Report kann hier heruntergeladen werden.&lt;br&gt;</t>
  </si>
  <si>
    <t>Swiss Lawful Interception Report 2015</t>
  </si>
  <si>
    <t>Die Digitale Gesellschaft ist ein offener Zusammenschluss netzpolitisch interessierter Kreise. Dem Bündnis angeschlossen sind rund 50 Einzelpersonen und 15 Gruppierungen. Dazu gehören Grundrechtsorganisationen, Parteien, KünstlerInnen-Kollektive, BetreiberInnen von Netzwerkdiensten und weiteren Gruppen, die sich der kritischen, digitalen Zivilgesellschaft verpflichtet fühlen. &lt;br&gt;&lt;br&gt;Weitere Informationen zu netzpolitischen Themen sind im Blog zu finden: &lt;a href='https://www.digitale-gesellschaft.ch'&gt;https://www.digitale-gesellschaft.ch&lt;/a&gt;&lt;br&gt;&lt;br&gt;Programmierung: Ueli Kunz, &lt;a href='http://ideadapt.net'&gt;ideadapt.net&lt;/a&gt;</t>
  </si>
  <si>
    <t>Delicts Gravant</t>
  </si>
  <si>
    <t>sämtliche Handlungen, welche geeignet sind, die Ermittlung der Herkunft, die Auffindung oder die Einziehung von Vermögenswerten zu vereiteln.</t>
  </si>
  <si>
    <t>Menschen anwerben, anbieten, vermitteln oder beherbergen durch Anwendung unerlaubternMittel wie Täuschung, Drohung oder Nötigung zum Zwecke der Ausbeutung.</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</si>
</sst>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u/>
      <sz val="12"/>
      <color theme="11"/>
      <name val="Calibri"/>
      <family val="2"/>
      <scheme val="minor"/>
    </font>
    <font>
      <u/>
      <sz val="12"/>
      <color theme="10"/>
      <name val="Calibri"/>
      <family val="2"/>
      <scheme val="minor"/>
    </font>
    <font>
      <sz val="10"/>
      <color theme="1"/>
      <name val="Courier"/>
    </font>
  </fonts>
  <fills count="3">
    <fill>
      <patternFill patternType="none"/>
    </fill>
    <fill>
      <patternFill patternType="gray125"/>
    </fill>
    <fill>
      <patternFill patternType="solid">
        <fgColor theme="6" tint="0.79998168889431442"/>
        <bgColor indexed="64"/>
      </patternFill>
    </fill>
  </fills>
  <borders count="1">
    <border>
      <left/>
      <right/>
      <top/>
      <bottom/>
      <diagonal/>
    </border>
  </borders>
  <cellStyleXfs count="195">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8">
    <xf numFmtId="0" fontId="0" fillId="0" borderId="0" xfId="0"/>
    <xf numFmtId="0" fontId="0" fillId="0" borderId="0" xfId="0" applyAlignment="1">
      <alignment vertical="top" wrapText="1"/>
    </xf>
    <xf numFmtId="0" fontId="0" fillId="2" borderId="0" xfId="0" applyFill="1" applyAlignment="1">
      <alignment vertical="top" wrapText="1"/>
    </xf>
    <xf numFmtId="0" fontId="0" fillId="0" borderId="0" xfId="0" applyFont="1" applyAlignment="1">
      <alignment horizontal="left" shrinkToFit="1"/>
    </xf>
    <xf numFmtId="0" fontId="0" fillId="0" borderId="0" xfId="0" applyAlignment="1">
      <alignment vertical="top"/>
    </xf>
    <xf numFmtId="0" fontId="0" fillId="2" borderId="0" xfId="0" applyFill="1" applyAlignment="1">
      <alignment vertical="top"/>
    </xf>
    <xf numFmtId="0" fontId="0" fillId="0" borderId="0" xfId="0" applyFont="1" applyAlignment="1">
      <alignment horizontal="left" vertical="top" shrinkToFit="1"/>
    </xf>
    <xf numFmtId="0" fontId="3" fillId="0" borderId="0" xfId="0" applyFont="1" applyAlignment="1">
      <alignment vertical="top" wrapText="1"/>
    </xf>
  </cellXfs>
  <cellStyles count="195">
    <cellStyle name="Besuchter Link" xfId="1" builtinId="9" hidden="1"/>
    <cellStyle name="Besuchter Link" xfId="2" builtinId="9" hidden="1"/>
    <cellStyle name="Besuchter Link" xfId="3" builtinId="9" hidden="1"/>
    <cellStyle name="Besuchter Link" xfId="5" builtinId="9" hidden="1"/>
    <cellStyle name="Besuchter Link" xfId="7" builtinId="9" hidden="1"/>
    <cellStyle name="Besuchter Link" xfId="9" builtinId="9" hidden="1"/>
    <cellStyle name="Besuchter Link" xfId="11" builtinId="9" hidden="1"/>
    <cellStyle name="Besuchter Link" xfId="13" builtinId="9" hidden="1"/>
    <cellStyle name="Besuchter Link" xfId="15" builtinId="9" hidden="1"/>
    <cellStyle name="Besuchter Link" xfId="17" builtinId="9" hidden="1"/>
    <cellStyle name="Besuchter Link" xfId="19" builtinId="9" hidden="1"/>
    <cellStyle name="Besuchter Link" xfId="21" builtinId="9" hidden="1"/>
    <cellStyle name="Besuchter Link" xfId="23" builtinId="9" hidden="1"/>
    <cellStyle name="Besuchter Link" xfId="25" builtinId="9" hidden="1"/>
    <cellStyle name="Besuchter Link" xfId="27" builtinId="9" hidden="1"/>
    <cellStyle name="Besuchter Link" xfId="29" builtinId="9" hidden="1"/>
    <cellStyle name="Besuchter Link" xfId="31" builtinId="9" hidden="1"/>
    <cellStyle name="Besuchter Link" xfId="33" builtinId="9" hidden="1"/>
    <cellStyle name="Besuchter Link" xfId="35" builtinId="9" hidden="1"/>
    <cellStyle name="Besuchter Link" xfId="37" builtinId="9" hidden="1"/>
    <cellStyle name="Besuchter Link" xfId="39" builtinId="9" hidden="1"/>
    <cellStyle name="Besuchter Link" xfId="41" builtinId="9" hidden="1"/>
    <cellStyle name="Besuchter Link" xfId="43" builtinId="9" hidden="1"/>
    <cellStyle name="Besuchter Link" xfId="45" builtinId="9" hidden="1"/>
    <cellStyle name="Besuchter Link" xfId="47" builtinId="9" hidden="1"/>
    <cellStyle name="Besuchter Link" xfId="49" builtinId="9" hidden="1"/>
    <cellStyle name="Besuchter Link" xfId="51" builtinId="9" hidden="1"/>
    <cellStyle name="Besuchter Link" xfId="53" builtinId="9" hidden="1"/>
    <cellStyle name="Besuchter Link" xfId="55" builtinId="9" hidden="1"/>
    <cellStyle name="Besuchter Link" xfId="57" builtinId="9" hidden="1"/>
    <cellStyle name="Besuchter Link" xfId="59" builtinId="9" hidden="1"/>
    <cellStyle name="Besuchter Link" xfId="61" builtinId="9" hidden="1"/>
    <cellStyle name="Besuchter Link" xfId="63" builtinId="9" hidden="1"/>
    <cellStyle name="Besuchter Link" xfId="65" builtinId="9" hidden="1"/>
    <cellStyle name="Besuchter Link" xfId="67" builtinId="9" hidden="1"/>
    <cellStyle name="Besuchter Link" xfId="69" builtinId="9" hidden="1"/>
    <cellStyle name="Besuchter Link" xfId="71" builtinId="9" hidden="1"/>
    <cellStyle name="Besuchter Link" xfId="73" builtinId="9" hidden="1"/>
    <cellStyle name="Besuchter Link" xfId="75" builtinId="9" hidden="1"/>
    <cellStyle name="Besuchter Link" xfId="77" builtinId="9" hidden="1"/>
    <cellStyle name="Besuchter Link" xfId="78" builtinId="9" hidden="1"/>
    <cellStyle name="Besuchter Link" xfId="80" builtinId="9" hidden="1"/>
    <cellStyle name="Besuchter Link" xfId="82" builtinId="9" hidden="1"/>
    <cellStyle name="Besuchter Link" xfId="84" builtinId="9" hidden="1"/>
    <cellStyle name="Besuchter Link" xfId="86" builtinId="9" hidden="1"/>
    <cellStyle name="Besuchter Link" xfId="88" builtinId="9" hidden="1"/>
    <cellStyle name="Besuchter Link" xfId="90" builtinId="9" hidden="1"/>
    <cellStyle name="Besuchter Link" xfId="92" builtinId="9" hidden="1"/>
    <cellStyle name="Besuchter Link" xfId="94" builtinId="9" hidden="1"/>
    <cellStyle name="Besuchter Link" xfId="96" builtinId="9" hidden="1"/>
    <cellStyle name="Besuchter Link" xfId="98" builtinId="9" hidden="1"/>
    <cellStyle name="Besuchter Link" xfId="100" builtinId="9" hidden="1"/>
    <cellStyle name="Besuchter Link" xfId="102" builtinId="9" hidden="1"/>
    <cellStyle name="Besuchter Link" xfId="104" builtinId="9" hidden="1"/>
    <cellStyle name="Besuchter Link" xfId="106" builtinId="9" hidden="1"/>
    <cellStyle name="Besuchter Link" xfId="108" builtinId="9" hidden="1"/>
    <cellStyle name="Besuchter Link" xfId="110" builtinId="9" hidden="1"/>
    <cellStyle name="Besuchter Link" xfId="112" builtinId="9" hidden="1"/>
    <cellStyle name="Besuchter Link" xfId="114" builtinId="9" hidden="1"/>
    <cellStyle name="Besuchter Link" xfId="116" builtinId="9" hidden="1"/>
    <cellStyle name="Besuchter Link" xfId="118" builtinId="9" hidden="1"/>
    <cellStyle name="Besuchter Link" xfId="120" builtinId="9" hidden="1"/>
    <cellStyle name="Besuchter Link" xfId="122" builtinId="9" hidden="1"/>
    <cellStyle name="Besuchter Link" xfId="124" builtinId="9" hidden="1"/>
    <cellStyle name="Besuchter Link" xfId="126" builtinId="9" hidden="1"/>
    <cellStyle name="Besuchter Link" xfId="128" builtinId="9" hidden="1"/>
    <cellStyle name="Besuchter Link" xfId="130" builtinId="9" hidden="1"/>
    <cellStyle name="Besuchter Link" xfId="132" builtinId="9" hidden="1"/>
    <cellStyle name="Besuchter Link" xfId="134" builtinId="9" hidden="1"/>
    <cellStyle name="Besuchter Link" xfId="136" builtinId="9" hidden="1"/>
    <cellStyle name="Besuchter Link" xfId="138" builtinId="9" hidden="1"/>
    <cellStyle name="Besuchter Link" xfId="140" builtinId="9" hidden="1"/>
    <cellStyle name="Besuchter Link" xfId="142" builtinId="9" hidden="1"/>
    <cellStyle name="Besuchter Link" xfId="144" builtinId="9" hidden="1"/>
    <cellStyle name="Besuchter Link" xfId="146" builtinId="9" hidden="1"/>
    <cellStyle name="Besuchter Link" xfId="148" builtinId="9" hidden="1"/>
    <cellStyle name="Besuchter Link" xfId="150" builtinId="9" hidden="1"/>
    <cellStyle name="Besuchter Link" xfId="152" builtinId="9" hidden="1"/>
    <cellStyle name="Besuchter Link" xfId="154" builtinId="9" hidden="1"/>
    <cellStyle name="Besuchter Link" xfId="156" builtinId="9" hidden="1"/>
    <cellStyle name="Besuchter Link" xfId="158" builtinId="9" hidden="1"/>
    <cellStyle name="Besuchter Link" xfId="160" builtinId="9" hidden="1"/>
    <cellStyle name="Besuchter Link" xfId="162" builtinId="9" hidden="1"/>
    <cellStyle name="Besuchter Link" xfId="164" builtinId="9" hidden="1"/>
    <cellStyle name="Besuchter Link" xfId="166" builtinId="9" hidden="1"/>
    <cellStyle name="Besuchter Link" xfId="168" builtinId="9" hidden="1"/>
    <cellStyle name="Besuchter Link" xfId="170" builtinId="9" hidden="1"/>
    <cellStyle name="Besuchter Link" xfId="172" builtinId="9" hidden="1"/>
    <cellStyle name="Besuchter Link" xfId="173" builtinId="9" hidden="1"/>
    <cellStyle name="Besuchter Link" xfId="174" builtinId="9" hidden="1"/>
    <cellStyle name="Besuchter Link" xfId="175" builtinId="9" hidden="1"/>
    <cellStyle name="Besuchter Link" xfId="176" builtinId="9" hidden="1"/>
    <cellStyle name="Besuchter Link" xfId="177" builtinId="9" hidden="1"/>
    <cellStyle name="Besuchter Link" xfId="178" builtinId="9" hidden="1"/>
    <cellStyle name="Besuchter Link" xfId="179" builtinId="9" hidden="1"/>
    <cellStyle name="Besuchter Link" xfId="180" builtinId="9" hidden="1"/>
    <cellStyle name="Besuchter Link" xfId="181" builtinId="9" hidden="1"/>
    <cellStyle name="Besuchter Link" xfId="182" builtinId="9" hidden="1"/>
    <cellStyle name="Besuchter Link" xfId="183" builtinId="9" hidden="1"/>
    <cellStyle name="Besuchter Link" xfId="185" builtinId="9" hidden="1"/>
    <cellStyle name="Besuchter Link" xfId="187" builtinId="9" hidden="1"/>
    <cellStyle name="Besuchter Link" xfId="189" builtinId="9" hidden="1"/>
    <cellStyle name="Besuchter Link" xfId="190" builtinId="9" hidden="1"/>
    <cellStyle name="Besuchter Link" xfId="192" builtinId="9" hidden="1"/>
    <cellStyle name="Besuchter Link" xfId="194" builtinId="9" hidden="1"/>
    <cellStyle name="Link" xfId="4" builtinId="8" hidden="1"/>
    <cellStyle name="Link" xfId="6" builtinId="8" hidden="1"/>
    <cellStyle name="Link" xfId="8" builtinId="8" hidden="1"/>
    <cellStyle name="Link" xfId="10" builtinId="8" hidden="1"/>
    <cellStyle name="Link" xfId="12" builtinId="8" hidden="1"/>
    <cellStyle name="Link" xfId="14" builtinId="8" hidden="1"/>
    <cellStyle name="Link" xfId="16" builtinId="8" hidden="1"/>
    <cellStyle name="Link" xfId="18" builtinId="8" hidden="1"/>
    <cellStyle name="Link" xfId="20" builtinId="8" hidden="1"/>
    <cellStyle name="Link" xfId="22" builtinId="8" hidden="1"/>
    <cellStyle name="Link" xfId="24" builtinId="8" hidden="1"/>
    <cellStyle name="Link" xfId="26" builtinId="8" hidden="1"/>
    <cellStyle name="Link" xfId="28" builtinId="8" hidden="1"/>
    <cellStyle name="Link" xfId="30" builtinId="8" hidden="1"/>
    <cellStyle name="Link" xfId="32" builtinId="8" hidden="1"/>
    <cellStyle name="Link" xfId="34" builtinId="8" hidden="1"/>
    <cellStyle name="Link" xfId="36" builtinId="8" hidden="1"/>
    <cellStyle name="Link" xfId="38" builtinId="8" hidden="1"/>
    <cellStyle name="Link" xfId="40" builtinId="8" hidden="1"/>
    <cellStyle name="Link" xfId="42" builtinId="8" hidden="1"/>
    <cellStyle name="Link" xfId="44" builtinId="8" hidden="1"/>
    <cellStyle name="Link" xfId="46" builtinId="8" hidden="1"/>
    <cellStyle name="Link" xfId="48" builtinId="8" hidden="1"/>
    <cellStyle name="Link" xfId="50" builtinId="8" hidden="1"/>
    <cellStyle name="Link" xfId="52" builtinId="8" hidden="1"/>
    <cellStyle name="Link" xfId="54" builtinId="8" hidden="1"/>
    <cellStyle name="Link" xfId="56" builtinId="8" hidden="1"/>
    <cellStyle name="Link" xfId="58" builtinId="8" hidden="1"/>
    <cellStyle name="Link" xfId="60" builtinId="8" hidden="1"/>
    <cellStyle name="Link" xfId="62" builtinId="8" hidden="1"/>
    <cellStyle name="Link" xfId="64" builtinId="8" hidden="1"/>
    <cellStyle name="Link" xfId="66" builtinId="8" hidden="1"/>
    <cellStyle name="Link" xfId="68" builtinId="8" hidden="1"/>
    <cellStyle name="Link" xfId="70" builtinId="8" hidden="1"/>
    <cellStyle name="Link" xfId="72" builtinId="8" hidden="1"/>
    <cellStyle name="Link" xfId="74" builtinId="8" hidden="1"/>
    <cellStyle name="Link" xfId="76" builtinId="8" hidden="1"/>
    <cellStyle name="Link" xfId="79" builtinId="8" hidden="1"/>
    <cellStyle name="Link" xfId="81" builtinId="8" hidden="1"/>
    <cellStyle name="Link" xfId="83" builtinId="8" hidden="1"/>
    <cellStyle name="Link" xfId="85" builtinId="8" hidden="1"/>
    <cellStyle name="Link" xfId="87" builtinId="8" hidden="1"/>
    <cellStyle name="Link" xfId="89" builtinId="8" hidden="1"/>
    <cellStyle name="Link" xfId="91" builtinId="8" hidden="1"/>
    <cellStyle name="Link" xfId="93" builtinId="8" hidden="1"/>
    <cellStyle name="Link" xfId="95" builtinId="8" hidden="1"/>
    <cellStyle name="Link" xfId="97" builtinId="8" hidden="1"/>
    <cellStyle name="Link" xfId="99" builtinId="8" hidden="1"/>
    <cellStyle name="Link" xfId="101" builtinId="8" hidden="1"/>
    <cellStyle name="Link" xfId="103" builtinId="8" hidden="1"/>
    <cellStyle name="Link" xfId="105" builtinId="8" hidden="1"/>
    <cellStyle name="Link" xfId="107" builtinId="8" hidden="1"/>
    <cellStyle name="Link" xfId="109" builtinId="8" hidden="1"/>
    <cellStyle name="Link" xfId="111" builtinId="8" hidden="1"/>
    <cellStyle name="Link" xfId="113" builtinId="8" hidden="1"/>
    <cellStyle name="Link" xfId="115" builtinId="8" hidden="1"/>
    <cellStyle name="Link" xfId="117" builtinId="8" hidden="1"/>
    <cellStyle name="Link" xfId="119" builtinId="8" hidden="1"/>
    <cellStyle name="Link" xfId="121" builtinId="8" hidden="1"/>
    <cellStyle name="Link" xfId="123" builtinId="8" hidden="1"/>
    <cellStyle name="Link" xfId="125" builtinId="8" hidden="1"/>
    <cellStyle name="Link" xfId="127" builtinId="8" hidden="1"/>
    <cellStyle name="Link" xfId="129" builtinId="8" hidden="1"/>
    <cellStyle name="Link" xfId="131" builtinId="8" hidden="1"/>
    <cellStyle name="Link" xfId="133" builtinId="8" hidden="1"/>
    <cellStyle name="Link" xfId="135" builtinId="8" hidden="1"/>
    <cellStyle name="Link" xfId="137" builtinId="8" hidden="1"/>
    <cellStyle name="Link" xfId="139" builtinId="8" hidden="1"/>
    <cellStyle name="Link" xfId="141" builtinId="8" hidden="1"/>
    <cellStyle name="Link" xfId="143" builtinId="8" hidden="1"/>
    <cellStyle name="Link" xfId="145" builtinId="8" hidden="1"/>
    <cellStyle name="Link" xfId="147" builtinId="8" hidden="1"/>
    <cellStyle name="Link" xfId="149" builtinId="8" hidden="1"/>
    <cellStyle name="Link" xfId="151" builtinId="8" hidden="1"/>
    <cellStyle name="Link" xfId="153" builtinId="8" hidden="1"/>
    <cellStyle name="Link" xfId="155" builtinId="8" hidden="1"/>
    <cellStyle name="Link" xfId="157" builtinId="8" hidden="1"/>
    <cellStyle name="Link" xfId="159" builtinId="8" hidden="1"/>
    <cellStyle name="Link" xfId="161" builtinId="8" hidden="1"/>
    <cellStyle name="Link" xfId="163" builtinId="8" hidden="1"/>
    <cellStyle name="Link" xfId="165" builtinId="8" hidden="1"/>
    <cellStyle name="Link" xfId="167" builtinId="8" hidden="1"/>
    <cellStyle name="Link" xfId="169" builtinId="8" hidden="1"/>
    <cellStyle name="Link" xfId="171" builtinId="8" hidden="1"/>
    <cellStyle name="Link" xfId="184" builtinId="8" hidden="1"/>
    <cellStyle name="Link" xfId="186" builtinId="8" hidden="1"/>
    <cellStyle name="Link" xfId="188" builtinId="8" hidden="1"/>
    <cellStyle name="Link" xfId="191" builtinId="8" hidden="1"/>
    <cellStyle name="Link" xfId="193" builtinId="8" hidden="1"/>
    <cellStyle name="Standard" xfId="0" builtinId="0"/>
  </cellStyles>
  <dxfs count="13">
    <dxf>
      <font>
        <color rgb="FF006100"/>
      </font>
      <fill>
        <patternFill>
          <bgColor rgb="FFC6EFCE"/>
        </patternFill>
      </fill>
    </dxf>
    <dxf>
      <alignment horizontal="general" vertical="top" textRotation="0" wrapText="1" indent="0" justifyLastLine="0" shrinkToFit="0" readingOrder="0"/>
    </dxf>
    <dxf>
      <font>
        <strike val="0"/>
        <outline val="0"/>
        <shadow val="0"/>
        <u val="none"/>
        <vertAlign val="baseline"/>
        <sz val="12"/>
        <color theme="1"/>
        <name val="Calibri"/>
        <scheme val="minor"/>
      </font>
      <alignment horizontal="left" vertical="top" textRotation="0" wrapText="0" indent="0" justifyLastLine="0" shrinkToFit="1"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justifyLastLine="0" shrinkToFit="0"/>
    </dxf>
    <dxf>
      <alignment horizontal="general" vertical="top" textRotation="0" justifyLastLine="0" shrinkToFit="0"/>
    </dxf>
    <dxf>
      <alignment vertical="top" textRotation="0" justifyLastLine="0"/>
    </dxf>
    <dxf>
      <alignment horizontal="general" vertical="top" textRotation="0" wrapText="1" indent="0" justifyLastLine="0" shrinkToFit="0" readingOrder="0"/>
    </dxf>
    <dxf>
      <alignment horizontal="general" vertical="top" textRotation="0" wrapText="1" indent="0" justifyLastLine="0" shrinkToFit="0" readingOrder="0"/>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queryTables/queryTable1.xml><?xml version="1.0" encoding="utf-8"?>
<queryTable xmlns="http://schemas.openxmlformats.org/spreadsheetml/2006/main" name="slirv_translations" connectionId="1" autoFormatId="0" applyNumberFormats="0" applyBorderFormats="0" applyFontFormats="1" applyPatternFormats="1" applyAlignmentFormats="0" applyWidthHeightFormats="0"/>
</file>

<file path=xl/tables/table1.xml><?xml version="1.0" encoding="utf-8"?>
<table xmlns="http://schemas.openxmlformats.org/spreadsheetml/2006/main" id="2" name="Tabelle2" displayName="Tabelle2" ref="A1:J116" totalsRowShown="0" headerRowDxfId="12" dataDxfId="11">
  <autoFilter ref="A1:J116">
    <filterColumn colId="8">
      <filters blank="1"/>
    </filterColumn>
  </autoFilter>
  <tableColumns count="10">
    <tableColumn id="1" name="group" dataDxfId="10"/>
    <tableColumn id="2" name="typ" dataDxfId="9"/>
    <tableColumn id="3" name="detail" dataDxfId="8"/>
    <tableColumn id="4" name="de" dataDxfId="7"/>
    <tableColumn id="5" name="en" dataDxfId="6"/>
    <tableColumn id="6" name="fr" dataDxfId="5"/>
    <tableColumn id="7" name="it" dataDxfId="4"/>
    <tableColumn id="8" name="rm" dataDxfId="3"/>
    <tableColumn id="9" name="nfTrans" dataDxfId="2"/>
    <tableColumn id="10" name="notEXport" dataDxfId="1"/>
  </tableColumns>
  <tableStyleInfo name="TableStyleMedium9" showFirstColumn="0" showLastColumn="0" showRowStripes="1" showColumnStripes="0"/>
</table>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 Id="rId2"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J116"/>
  <sheetViews>
    <sheetView tabSelected="1" topLeftCell="A60" workbookViewId="0">
      <selection activeCell="H80" sqref="H80"/>
    </sheetView>
  </sheetViews>
  <sheetFormatPr baseColWidth="10" defaultRowHeight="15" x14ac:dyDescent="0"/>
  <cols>
    <col min="1" max="1" width="16.33203125" bestFit="1" customWidth="1"/>
    <col min="2" max="2" width="9" style="4" customWidth="1"/>
    <col min="3" max="3" width="16.1640625" style="4" bestFit="1" customWidth="1"/>
    <col min="4" max="4" width="46.6640625" style="1" customWidth="1"/>
    <col min="5" max="7" width="32.33203125" style="1" hidden="1" customWidth="1"/>
    <col min="8" max="8" width="46.6640625" style="1" customWidth="1"/>
    <col min="9" max="9" width="10.83203125" style="3" hidden="1" customWidth="1"/>
    <col min="10" max="10" width="10.83203125" hidden="1" customWidth="1"/>
  </cols>
  <sheetData>
    <row r="1" spans="1:10">
      <c r="A1" s="4" t="s">
        <v>54</v>
      </c>
      <c r="B1" s="4" t="s">
        <v>0</v>
      </c>
      <c r="C1" s="4" t="s">
        <v>53</v>
      </c>
      <c r="D1" s="1" t="s">
        <v>1</v>
      </c>
      <c r="E1" s="1" t="s">
        <v>125</v>
      </c>
      <c r="F1" s="1" t="s">
        <v>173</v>
      </c>
      <c r="G1" s="1" t="s">
        <v>174</v>
      </c>
      <c r="H1" s="1" t="s">
        <v>175</v>
      </c>
      <c r="I1" s="6" t="s">
        <v>497</v>
      </c>
      <c r="J1" s="1" t="s">
        <v>491</v>
      </c>
    </row>
    <row r="2" spans="1:10" hidden="1">
      <c r="A2" s="5" t="s">
        <v>176</v>
      </c>
      <c r="B2" s="5" t="s">
        <v>55</v>
      </c>
      <c r="C2" s="5" t="s">
        <v>182</v>
      </c>
      <c r="D2" s="2" t="s">
        <v>177</v>
      </c>
      <c r="E2" s="2" t="str">
        <f>Tabelle2[[#This Row],[de]]</f>
        <v>Deutsch</v>
      </c>
      <c r="F2" s="2" t="str">
        <f>Tabelle2[[#This Row],[en]]</f>
        <v>Deutsch</v>
      </c>
      <c r="G2" s="2" t="str">
        <f>Tabelle2[[#This Row],[fr]]</f>
        <v>Deutsch</v>
      </c>
      <c r="H2" s="2" t="str">
        <f>Tabelle2[[#This Row],[it]]</f>
        <v>Deutsch</v>
      </c>
      <c r="I2" s="6">
        <v>1</v>
      </c>
      <c r="J2" s="1"/>
    </row>
    <row r="3" spans="1:10" hidden="1">
      <c r="A3" s="5" t="s">
        <v>176</v>
      </c>
      <c r="B3" s="5" t="s">
        <v>55</v>
      </c>
      <c r="C3" s="5" t="s">
        <v>183</v>
      </c>
      <c r="D3" s="2" t="s">
        <v>178</v>
      </c>
      <c r="E3" s="2" t="str">
        <f>Tabelle2[[#This Row],[de]]</f>
        <v>English</v>
      </c>
      <c r="F3" s="2" t="str">
        <f>Tabelle2[[#This Row],[en]]</f>
        <v>English</v>
      </c>
      <c r="G3" s="2" t="str">
        <f>Tabelle2[[#This Row],[fr]]</f>
        <v>English</v>
      </c>
      <c r="H3" s="2" t="str">
        <f>Tabelle2[[#This Row],[it]]</f>
        <v>English</v>
      </c>
      <c r="I3" s="6">
        <v>1</v>
      </c>
      <c r="J3" s="1"/>
    </row>
    <row r="4" spans="1:10" hidden="1">
      <c r="A4" s="5" t="s">
        <v>176</v>
      </c>
      <c r="B4" s="5" t="s">
        <v>55</v>
      </c>
      <c r="C4" s="5" t="s">
        <v>6</v>
      </c>
      <c r="D4" s="2" t="s">
        <v>179</v>
      </c>
      <c r="E4" s="2" t="str">
        <f>Tabelle2[[#This Row],[de]]</f>
        <v>Français</v>
      </c>
      <c r="F4" s="2" t="str">
        <f>Tabelle2[[#This Row],[en]]</f>
        <v>Français</v>
      </c>
      <c r="G4" s="2" t="str">
        <f>Tabelle2[[#This Row],[fr]]</f>
        <v>Français</v>
      </c>
      <c r="H4" s="2" t="str">
        <f>Tabelle2[[#This Row],[it]]</f>
        <v>Français</v>
      </c>
      <c r="I4" s="6">
        <v>1</v>
      </c>
      <c r="J4" s="1"/>
    </row>
    <row r="5" spans="1:10" hidden="1">
      <c r="A5" s="5" t="s">
        <v>176</v>
      </c>
      <c r="B5" s="5" t="s">
        <v>55</v>
      </c>
      <c r="C5" s="5" t="s">
        <v>184</v>
      </c>
      <c r="D5" s="2" t="s">
        <v>180</v>
      </c>
      <c r="E5" s="2" t="str">
        <f>Tabelle2[[#This Row],[de]]</f>
        <v>Italiano</v>
      </c>
      <c r="F5" s="2" t="str">
        <f>Tabelle2[[#This Row],[en]]</f>
        <v>Italiano</v>
      </c>
      <c r="G5" s="2" t="str">
        <f>Tabelle2[[#This Row],[fr]]</f>
        <v>Italiano</v>
      </c>
      <c r="H5" s="2" t="str">
        <f>Tabelle2[[#This Row],[it]]</f>
        <v>Italiano</v>
      </c>
      <c r="I5" s="6">
        <v>1</v>
      </c>
      <c r="J5" s="1"/>
    </row>
    <row r="6" spans="1:10" hidden="1">
      <c r="A6" s="5" t="s">
        <v>176</v>
      </c>
      <c r="B6" s="5" t="s">
        <v>55</v>
      </c>
      <c r="C6" s="5" t="s">
        <v>185</v>
      </c>
      <c r="D6" s="2" t="s">
        <v>181</v>
      </c>
      <c r="E6" s="2" t="str">
        <f>Tabelle2[[#This Row],[de]]</f>
        <v>Rumantsch</v>
      </c>
      <c r="F6" s="2" t="str">
        <f>Tabelle2[[#This Row],[en]]</f>
        <v>Rumantsch</v>
      </c>
      <c r="G6" s="2" t="str">
        <f>Tabelle2[[#This Row],[fr]]</f>
        <v>Rumantsch</v>
      </c>
      <c r="H6" s="2" t="str">
        <f>Tabelle2[[#This Row],[it]]</f>
        <v>Rumantsch</v>
      </c>
      <c r="I6" s="6">
        <v>1</v>
      </c>
      <c r="J6" s="1"/>
    </row>
    <row r="7" spans="1:10">
      <c r="A7" s="4" t="s">
        <v>110</v>
      </c>
      <c r="B7" s="4" t="s">
        <v>55</v>
      </c>
      <c r="C7" s="4" t="s">
        <v>75</v>
      </c>
      <c r="D7" s="1" t="s">
        <v>157</v>
      </c>
      <c r="E7" s="1" t="s">
        <v>412</v>
      </c>
      <c r="F7" s="1" t="s">
        <v>413</v>
      </c>
      <c r="G7" s="1" t="s">
        <v>414</v>
      </c>
      <c r="H7" s="1" t="s">
        <v>437</v>
      </c>
      <c r="I7" s="6"/>
      <c r="J7" s="1"/>
    </row>
    <row r="8" spans="1:10">
      <c r="A8" s="4" t="s">
        <v>110</v>
      </c>
      <c r="B8" s="4" t="s">
        <v>55</v>
      </c>
      <c r="C8" s="4" t="s">
        <v>112</v>
      </c>
      <c r="D8" s="1" t="s">
        <v>442</v>
      </c>
      <c r="E8" s="1" t="s">
        <v>441</v>
      </c>
      <c r="F8" s="1" t="s">
        <v>440</v>
      </c>
      <c r="G8" s="1" t="s">
        <v>439</v>
      </c>
      <c r="H8" s="1" t="s">
        <v>438</v>
      </c>
      <c r="I8" s="6"/>
      <c r="J8" s="1"/>
    </row>
    <row r="9" spans="1:10" ht="30" hidden="1">
      <c r="A9" s="5" t="s">
        <v>110</v>
      </c>
      <c r="B9" s="5" t="s">
        <v>55</v>
      </c>
      <c r="C9" s="5" t="s">
        <v>111</v>
      </c>
      <c r="D9" s="2" t="s">
        <v>375</v>
      </c>
      <c r="E9" s="2" t="s">
        <v>374</v>
      </c>
      <c r="F9" s="2" t="s">
        <v>374</v>
      </c>
      <c r="G9" s="2" t="s">
        <v>374</v>
      </c>
      <c r="H9" s="2" t="s">
        <v>374</v>
      </c>
      <c r="I9" s="6">
        <v>1</v>
      </c>
      <c r="J9" s="1"/>
    </row>
    <row r="10" spans="1:10">
      <c r="A10" s="4" t="s">
        <v>110</v>
      </c>
      <c r="B10" s="4" t="s">
        <v>55</v>
      </c>
      <c r="C10" s="4" t="s">
        <v>94</v>
      </c>
      <c r="D10" s="1" t="s">
        <v>116</v>
      </c>
      <c r="E10" s="1" t="s">
        <v>337</v>
      </c>
      <c r="F10" s="1" t="s">
        <v>387</v>
      </c>
      <c r="G10" s="1" t="s">
        <v>389</v>
      </c>
      <c r="H10" s="1" t="s">
        <v>523</v>
      </c>
      <c r="I10" s="6"/>
      <c r="J10" s="1"/>
    </row>
    <row r="11" spans="1:10">
      <c r="A11" s="4" t="s">
        <v>110</v>
      </c>
      <c r="B11" s="4" t="s">
        <v>55</v>
      </c>
      <c r="C11" s="4" t="s">
        <v>66</v>
      </c>
      <c r="D11" s="1" t="s">
        <v>115</v>
      </c>
      <c r="E11" s="1" t="s">
        <v>335</v>
      </c>
      <c r="F11" s="1" t="s">
        <v>115</v>
      </c>
      <c r="G11" s="1" t="s">
        <v>390</v>
      </c>
      <c r="H11" s="1" t="s">
        <v>390</v>
      </c>
      <c r="I11" s="6"/>
      <c r="J11" s="1"/>
    </row>
    <row r="12" spans="1:10">
      <c r="A12" s="4" t="s">
        <v>110</v>
      </c>
      <c r="B12" s="4" t="s">
        <v>55</v>
      </c>
      <c r="C12" s="4" t="s">
        <v>0</v>
      </c>
      <c r="D12" s="1" t="s">
        <v>114</v>
      </c>
      <c r="E12" s="1" t="s">
        <v>336</v>
      </c>
      <c r="F12" s="1" t="s">
        <v>392</v>
      </c>
      <c r="G12" s="1" t="s">
        <v>393</v>
      </c>
      <c r="H12" s="1" t="s">
        <v>394</v>
      </c>
      <c r="I12" s="6"/>
      <c r="J12" s="1"/>
    </row>
    <row r="13" spans="1:10">
      <c r="A13" s="4" t="s">
        <v>110</v>
      </c>
      <c r="B13" s="4" t="s">
        <v>55</v>
      </c>
      <c r="C13" s="4" t="s">
        <v>325</v>
      </c>
      <c r="D13" s="1" t="s">
        <v>383</v>
      </c>
      <c r="E13" s="1" t="s">
        <v>383</v>
      </c>
      <c r="F13" s="1" t="s">
        <v>383</v>
      </c>
      <c r="G13" s="1" t="s">
        <v>383</v>
      </c>
      <c r="H13" s="1" t="s">
        <v>383</v>
      </c>
      <c r="I13" s="6"/>
      <c r="J13" s="1"/>
    </row>
    <row r="14" spans="1:10">
      <c r="A14" s="4" t="s">
        <v>110</v>
      </c>
      <c r="B14" s="4" t="s">
        <v>55</v>
      </c>
      <c r="C14" s="4" t="s">
        <v>326</v>
      </c>
      <c r="D14" s="1" t="s">
        <v>384</v>
      </c>
      <c r="E14" s="1" t="s">
        <v>385</v>
      </c>
      <c r="F14" s="1" t="s">
        <v>386</v>
      </c>
      <c r="G14" s="1" t="s">
        <v>388</v>
      </c>
      <c r="H14" s="1" t="s">
        <v>384</v>
      </c>
      <c r="I14" s="6"/>
      <c r="J14" s="1"/>
    </row>
    <row r="15" spans="1:10">
      <c r="A15" s="4" t="s">
        <v>110</v>
      </c>
      <c r="B15" s="4" t="s">
        <v>55</v>
      </c>
      <c r="C15" s="4" t="s">
        <v>417</v>
      </c>
      <c r="D15" s="1" t="s">
        <v>429</v>
      </c>
      <c r="E15" s="1" t="s">
        <v>430</v>
      </c>
      <c r="F15" s="1" t="s">
        <v>431</v>
      </c>
      <c r="G15" s="1" t="s">
        <v>432</v>
      </c>
      <c r="H15" s="1" t="s">
        <v>433</v>
      </c>
      <c r="I15" s="6"/>
      <c r="J15" s="1"/>
    </row>
    <row r="16" spans="1:10">
      <c r="A16" s="4" t="s">
        <v>55</v>
      </c>
      <c r="B16" s="4" t="s">
        <v>55</v>
      </c>
      <c r="C16" s="4" t="s">
        <v>118</v>
      </c>
      <c r="D16" s="1" t="s">
        <v>117</v>
      </c>
      <c r="E16" s="1" t="s">
        <v>338</v>
      </c>
      <c r="F16" s="1" t="s">
        <v>297</v>
      </c>
      <c r="G16" s="1" t="s">
        <v>298</v>
      </c>
      <c r="H16" s="1" t="s">
        <v>503</v>
      </c>
      <c r="I16" s="6"/>
      <c r="J16" s="1"/>
    </row>
    <row r="17" spans="1:10">
      <c r="A17" s="4" t="s">
        <v>55</v>
      </c>
      <c r="B17" s="4" t="s">
        <v>55</v>
      </c>
      <c r="C17" s="4" t="s">
        <v>108</v>
      </c>
      <c r="D17" s="1" t="s">
        <v>109</v>
      </c>
      <c r="E17" s="1" t="s">
        <v>141</v>
      </c>
      <c r="F17" s="1" t="s">
        <v>266</v>
      </c>
      <c r="G17" s="1" t="s">
        <v>299</v>
      </c>
      <c r="H17" s="1" t="s">
        <v>332</v>
      </c>
      <c r="I17" s="6"/>
      <c r="J17" s="1"/>
    </row>
    <row r="18" spans="1:10">
      <c r="A18" s="4" t="s">
        <v>55</v>
      </c>
      <c r="B18" s="4" t="s">
        <v>55</v>
      </c>
      <c r="C18" s="4" t="s">
        <v>434</v>
      </c>
      <c r="D18" s="1" t="s">
        <v>435</v>
      </c>
      <c r="E18" s="1" t="s">
        <v>435</v>
      </c>
      <c r="F18" s="1" t="s">
        <v>434</v>
      </c>
      <c r="G18" s="1" t="s">
        <v>436</v>
      </c>
      <c r="H18" s="1" t="s">
        <v>434</v>
      </c>
      <c r="I18" s="6"/>
      <c r="J18" s="1"/>
    </row>
    <row r="19" spans="1:10">
      <c r="A19" s="4" t="s">
        <v>55</v>
      </c>
      <c r="B19" s="4" t="s">
        <v>55</v>
      </c>
      <c r="C19" s="4" t="s">
        <v>56</v>
      </c>
      <c r="D19" s="1" t="s">
        <v>57</v>
      </c>
      <c r="E19" s="1" t="s">
        <v>334</v>
      </c>
      <c r="F19" s="1" t="s">
        <v>267</v>
      </c>
      <c r="G19" s="1" t="s">
        <v>300</v>
      </c>
      <c r="H19" s="1" t="s">
        <v>333</v>
      </c>
      <c r="I19" s="6"/>
      <c r="J19" s="1"/>
    </row>
    <row r="20" spans="1:10" hidden="1">
      <c r="A20" s="5" t="s">
        <v>55</v>
      </c>
      <c r="B20" s="5" t="s">
        <v>55</v>
      </c>
      <c r="C20" s="5" t="s">
        <v>428</v>
      </c>
      <c r="D20" s="2" t="s">
        <v>423</v>
      </c>
      <c r="E20" s="2" t="s">
        <v>424</v>
      </c>
      <c r="F20" s="2" t="s">
        <v>425</v>
      </c>
      <c r="G20" s="2" t="s">
        <v>426</v>
      </c>
      <c r="H20" s="2" t="s">
        <v>427</v>
      </c>
      <c r="I20" s="6">
        <v>1</v>
      </c>
      <c r="J20" s="1"/>
    </row>
    <row r="21" spans="1:10">
      <c r="A21" s="4" t="s">
        <v>55</v>
      </c>
      <c r="B21" s="4" t="s">
        <v>55</v>
      </c>
      <c r="C21" s="4" t="s">
        <v>443</v>
      </c>
      <c r="D21" s="1" t="s">
        <v>502</v>
      </c>
      <c r="E21" s="1" t="s">
        <v>444</v>
      </c>
      <c r="F21" s="1" t="s">
        <v>445</v>
      </c>
      <c r="G21" s="1" t="s">
        <v>446</v>
      </c>
      <c r="H21" s="1" t="s">
        <v>447</v>
      </c>
      <c r="I21" s="6"/>
      <c r="J21" s="1"/>
    </row>
    <row r="22" spans="1:10" ht="45" hidden="1">
      <c r="A22" s="5" t="s">
        <v>55</v>
      </c>
      <c r="B22" s="5" t="s">
        <v>55</v>
      </c>
      <c r="C22" s="5" t="s">
        <v>406</v>
      </c>
      <c r="D22" s="2" t="s">
        <v>407</v>
      </c>
      <c r="E22" s="2" t="s">
        <v>411</v>
      </c>
      <c r="F22" s="2" t="s">
        <v>408</v>
      </c>
      <c r="G22" s="2" t="s">
        <v>409</v>
      </c>
      <c r="H22" s="2" t="s">
        <v>410</v>
      </c>
      <c r="I22" s="6">
        <v>1</v>
      </c>
      <c r="J22" s="1"/>
    </row>
    <row r="23" spans="1:10" hidden="1">
      <c r="A23" s="5" t="s">
        <v>2</v>
      </c>
      <c r="B23" s="5" t="s">
        <v>55</v>
      </c>
      <c r="C23" s="5" t="s">
        <v>468</v>
      </c>
      <c r="D23" s="2" t="s">
        <v>473</v>
      </c>
      <c r="E23" s="2" t="s">
        <v>473</v>
      </c>
      <c r="F23" s="2" t="s">
        <v>475</v>
      </c>
      <c r="G23" s="2" t="s">
        <v>474</v>
      </c>
      <c r="H23" s="2" t="s">
        <v>474</v>
      </c>
      <c r="I23" s="6">
        <v>1</v>
      </c>
      <c r="J23" s="7"/>
    </row>
    <row r="24" spans="1:10" hidden="1">
      <c r="A24" s="5" t="s">
        <v>2</v>
      </c>
      <c r="B24" s="5" t="s">
        <v>55</v>
      </c>
      <c r="C24" s="5" t="s">
        <v>469</v>
      </c>
      <c r="D24" s="2" t="s">
        <v>471</v>
      </c>
      <c r="E24" s="2" t="s">
        <v>476</v>
      </c>
      <c r="F24" s="2" t="s">
        <v>477</v>
      </c>
      <c r="G24" s="2" t="s">
        <v>478</v>
      </c>
      <c r="H24" s="2" t="s">
        <v>479</v>
      </c>
      <c r="I24" s="6">
        <v>1</v>
      </c>
      <c r="J24" s="7"/>
    </row>
    <row r="25" spans="1:10" hidden="1">
      <c r="A25" s="5" t="s">
        <v>2</v>
      </c>
      <c r="B25" s="5" t="s">
        <v>55</v>
      </c>
      <c r="C25" s="5" t="s">
        <v>470</v>
      </c>
      <c r="D25" s="2" t="s">
        <v>472</v>
      </c>
      <c r="E25" s="2" t="s">
        <v>480</v>
      </c>
      <c r="F25" s="2" t="s">
        <v>481</v>
      </c>
      <c r="G25" s="2" t="s">
        <v>482</v>
      </c>
      <c r="H25" s="2" t="s">
        <v>483</v>
      </c>
      <c r="I25" s="6">
        <v>1</v>
      </c>
      <c r="J25" s="7"/>
    </row>
    <row r="26" spans="1:10" ht="30">
      <c r="A26" s="4" t="s">
        <v>2</v>
      </c>
      <c r="B26" s="4" t="s">
        <v>55</v>
      </c>
      <c r="C26" s="4" t="s">
        <v>26</v>
      </c>
      <c r="D26" s="1" t="s">
        <v>29</v>
      </c>
      <c r="E26" s="1" t="s">
        <v>144</v>
      </c>
      <c r="F26" s="1" t="s">
        <v>236</v>
      </c>
      <c r="G26" s="1" t="s">
        <v>237</v>
      </c>
      <c r="H26" s="1" t="s">
        <v>372</v>
      </c>
      <c r="I26" s="6"/>
      <c r="J26" s="1"/>
    </row>
    <row r="27" spans="1:10">
      <c r="A27" s="4" t="s">
        <v>2</v>
      </c>
      <c r="B27" s="4" t="s">
        <v>55</v>
      </c>
      <c r="C27" s="4" t="s">
        <v>320</v>
      </c>
      <c r="D27" s="1" t="s">
        <v>321</v>
      </c>
      <c r="E27" s="1" t="s">
        <v>322</v>
      </c>
      <c r="F27" s="1" t="s">
        <v>323</v>
      </c>
      <c r="G27" s="1" t="s">
        <v>324</v>
      </c>
      <c r="H27" s="1" t="s">
        <v>373</v>
      </c>
      <c r="I27" s="6"/>
      <c r="J27" s="1"/>
    </row>
    <row r="28" spans="1:10" hidden="1">
      <c r="A28" s="5" t="s">
        <v>2</v>
      </c>
      <c r="B28" s="5" t="s">
        <v>55</v>
      </c>
      <c r="C28" s="5" t="s">
        <v>3</v>
      </c>
      <c r="D28" s="2" t="s">
        <v>33</v>
      </c>
      <c r="E28" s="2" t="s">
        <v>33</v>
      </c>
      <c r="F28" s="2" t="s">
        <v>189</v>
      </c>
      <c r="G28" s="2" t="s">
        <v>200</v>
      </c>
      <c r="H28" s="2" t="s">
        <v>200</v>
      </c>
      <c r="I28" s="6">
        <v>1</v>
      </c>
      <c r="J28" s="1"/>
    </row>
    <row r="29" spans="1:10" hidden="1">
      <c r="A29" s="5" t="s">
        <v>2</v>
      </c>
      <c r="B29" s="5" t="s">
        <v>55</v>
      </c>
      <c r="C29" s="5" t="s">
        <v>4</v>
      </c>
      <c r="D29" s="2" t="s">
        <v>31</v>
      </c>
      <c r="E29" s="2" t="s">
        <v>147</v>
      </c>
      <c r="F29" s="2" t="s">
        <v>186</v>
      </c>
      <c r="G29" s="2" t="s">
        <v>201</v>
      </c>
      <c r="H29" s="2" t="s">
        <v>220</v>
      </c>
      <c r="I29" s="6">
        <v>1</v>
      </c>
      <c r="J29" s="1"/>
    </row>
    <row r="30" spans="1:10" hidden="1">
      <c r="A30" s="5" t="s">
        <v>2</v>
      </c>
      <c r="B30" s="5" t="s">
        <v>55</v>
      </c>
      <c r="C30" s="5" t="s">
        <v>5</v>
      </c>
      <c r="D30" s="2" t="s">
        <v>32</v>
      </c>
      <c r="E30" s="2" t="s">
        <v>148</v>
      </c>
      <c r="F30" s="2" t="s">
        <v>187</v>
      </c>
      <c r="G30" s="2" t="s">
        <v>202</v>
      </c>
      <c r="H30" s="2" t="s">
        <v>221</v>
      </c>
      <c r="I30" s="6">
        <v>1</v>
      </c>
      <c r="J30" s="1"/>
    </row>
    <row r="31" spans="1:10" hidden="1">
      <c r="A31" s="5" t="s">
        <v>2</v>
      </c>
      <c r="B31" s="5" t="s">
        <v>55</v>
      </c>
      <c r="C31" s="5" t="s">
        <v>27</v>
      </c>
      <c r="D31" s="2" t="s">
        <v>28</v>
      </c>
      <c r="E31" s="2" t="s">
        <v>146</v>
      </c>
      <c r="F31" s="2" t="s">
        <v>188</v>
      </c>
      <c r="G31" s="2" t="s">
        <v>203</v>
      </c>
      <c r="H31" s="2" t="s">
        <v>306</v>
      </c>
      <c r="I31" s="6">
        <v>1</v>
      </c>
      <c r="J31" s="1"/>
    </row>
    <row r="32" spans="1:10" hidden="1">
      <c r="A32" s="5" t="s">
        <v>2</v>
      </c>
      <c r="B32" s="5" t="s">
        <v>55</v>
      </c>
      <c r="C32" s="5" t="s">
        <v>6</v>
      </c>
      <c r="D32" s="2" t="s">
        <v>34</v>
      </c>
      <c r="E32" s="2" t="s">
        <v>145</v>
      </c>
      <c r="F32" s="2" t="s">
        <v>145</v>
      </c>
      <c r="G32" s="2" t="s">
        <v>204</v>
      </c>
      <c r="H32" s="2" t="s">
        <v>222</v>
      </c>
      <c r="I32" s="6">
        <v>1</v>
      </c>
      <c r="J32" s="1"/>
    </row>
    <row r="33" spans="1:10" hidden="1">
      <c r="A33" s="5" t="s">
        <v>2</v>
      </c>
      <c r="B33" s="5" t="s">
        <v>55</v>
      </c>
      <c r="C33" s="5" t="s">
        <v>7</v>
      </c>
      <c r="D33" s="2" t="s">
        <v>35</v>
      </c>
      <c r="E33" s="2" t="s">
        <v>149</v>
      </c>
      <c r="F33" s="2" t="s">
        <v>190</v>
      </c>
      <c r="G33" s="2" t="s">
        <v>205</v>
      </c>
      <c r="H33" s="2" t="s">
        <v>223</v>
      </c>
      <c r="I33" s="6">
        <v>1</v>
      </c>
      <c r="J33" s="1"/>
    </row>
    <row r="34" spans="1:10" hidden="1">
      <c r="A34" s="5" t="s">
        <v>2</v>
      </c>
      <c r="B34" s="5" t="s">
        <v>55</v>
      </c>
      <c r="C34" s="5" t="s">
        <v>8</v>
      </c>
      <c r="D34" s="2" t="s">
        <v>36</v>
      </c>
      <c r="E34" s="2" t="s">
        <v>36</v>
      </c>
      <c r="F34" s="2" t="s">
        <v>191</v>
      </c>
      <c r="G34" s="2" t="s">
        <v>206</v>
      </c>
      <c r="H34" s="2" t="s">
        <v>224</v>
      </c>
      <c r="I34" s="6">
        <v>1</v>
      </c>
      <c r="J34" s="1"/>
    </row>
    <row r="35" spans="1:10" hidden="1">
      <c r="A35" s="5" t="s">
        <v>2</v>
      </c>
      <c r="B35" s="5" t="s">
        <v>55</v>
      </c>
      <c r="C35" s="5" t="s">
        <v>9</v>
      </c>
      <c r="D35" s="2" t="s">
        <v>37</v>
      </c>
      <c r="E35" s="2" t="s">
        <v>150</v>
      </c>
      <c r="F35" s="2" t="s">
        <v>150</v>
      </c>
      <c r="G35" s="2" t="s">
        <v>207</v>
      </c>
      <c r="H35" s="2" t="s">
        <v>225</v>
      </c>
      <c r="I35" s="6">
        <v>1</v>
      </c>
      <c r="J35" s="1"/>
    </row>
    <row r="36" spans="1:10" hidden="1">
      <c r="A36" s="5" t="s">
        <v>2</v>
      </c>
      <c r="B36" s="5" t="s">
        <v>55</v>
      </c>
      <c r="C36" s="5" t="s">
        <v>10</v>
      </c>
      <c r="D36" s="2" t="s">
        <v>38</v>
      </c>
      <c r="E36" s="2" t="s">
        <v>38</v>
      </c>
      <c r="F36" s="2" t="s">
        <v>38</v>
      </c>
      <c r="G36" s="2" t="s">
        <v>208</v>
      </c>
      <c r="H36" s="2" t="s">
        <v>208</v>
      </c>
      <c r="I36" s="6">
        <v>1</v>
      </c>
      <c r="J36" s="1"/>
    </row>
    <row r="37" spans="1:10" hidden="1">
      <c r="A37" s="5" t="s">
        <v>2</v>
      </c>
      <c r="B37" s="5" t="s">
        <v>55</v>
      </c>
      <c r="C37" s="5" t="s">
        <v>11</v>
      </c>
      <c r="D37" s="2" t="s">
        <v>39</v>
      </c>
      <c r="E37" s="2" t="s">
        <v>151</v>
      </c>
      <c r="F37" s="2" t="s">
        <v>151</v>
      </c>
      <c r="G37" s="2" t="s">
        <v>209</v>
      </c>
      <c r="H37" s="2" t="s">
        <v>209</v>
      </c>
      <c r="I37" s="6">
        <v>1</v>
      </c>
      <c r="J37" s="1"/>
    </row>
    <row r="38" spans="1:10" hidden="1">
      <c r="A38" s="5" t="s">
        <v>2</v>
      </c>
      <c r="B38" s="5" t="s">
        <v>55</v>
      </c>
      <c r="C38" s="5" t="s">
        <v>12</v>
      </c>
      <c r="D38" s="2" t="s">
        <v>40</v>
      </c>
      <c r="E38" s="2" t="s">
        <v>152</v>
      </c>
      <c r="F38" s="2" t="s">
        <v>152</v>
      </c>
      <c r="G38" s="2" t="s">
        <v>152</v>
      </c>
      <c r="H38" s="2" t="s">
        <v>226</v>
      </c>
      <c r="I38" s="6">
        <v>1</v>
      </c>
      <c r="J38" s="1"/>
    </row>
    <row r="39" spans="1:10" hidden="1">
      <c r="A39" s="5" t="s">
        <v>2</v>
      </c>
      <c r="B39" s="5" t="s">
        <v>55</v>
      </c>
      <c r="C39" s="5" t="s">
        <v>13</v>
      </c>
      <c r="D39" s="2" t="s">
        <v>41</v>
      </c>
      <c r="E39" s="2" t="s">
        <v>41</v>
      </c>
      <c r="F39" s="2" t="s">
        <v>192</v>
      </c>
      <c r="G39" s="2" t="s">
        <v>210</v>
      </c>
      <c r="H39" s="2" t="s">
        <v>227</v>
      </c>
      <c r="I39" s="6">
        <v>1</v>
      </c>
      <c r="J39" s="1"/>
    </row>
    <row r="40" spans="1:10" hidden="1">
      <c r="A40" s="5" t="s">
        <v>2</v>
      </c>
      <c r="B40" s="5" t="s">
        <v>55</v>
      </c>
      <c r="C40" s="5" t="s">
        <v>14</v>
      </c>
      <c r="D40" s="2" t="s">
        <v>42</v>
      </c>
      <c r="E40" s="2" t="s">
        <v>42</v>
      </c>
      <c r="F40" s="2" t="s">
        <v>193</v>
      </c>
      <c r="G40" s="2" t="s">
        <v>211</v>
      </c>
      <c r="H40" s="2" t="s">
        <v>228</v>
      </c>
      <c r="I40" s="6">
        <v>1</v>
      </c>
      <c r="J40" s="1"/>
    </row>
    <row r="41" spans="1:10" hidden="1">
      <c r="A41" s="5" t="s">
        <v>2</v>
      </c>
      <c r="B41" s="5" t="s">
        <v>55</v>
      </c>
      <c r="C41" s="5" t="s">
        <v>15</v>
      </c>
      <c r="D41" s="2" t="s">
        <v>43</v>
      </c>
      <c r="E41" s="2" t="s">
        <v>43</v>
      </c>
      <c r="F41" s="2" t="s">
        <v>194</v>
      </c>
      <c r="G41" s="2" t="s">
        <v>212</v>
      </c>
      <c r="H41" s="2" t="s">
        <v>229</v>
      </c>
      <c r="I41" s="6">
        <v>1</v>
      </c>
      <c r="J41" s="1"/>
    </row>
    <row r="42" spans="1:10" hidden="1">
      <c r="A42" s="5" t="s">
        <v>2</v>
      </c>
      <c r="B42" s="5" t="s">
        <v>55</v>
      </c>
      <c r="C42" s="5" t="s">
        <v>16</v>
      </c>
      <c r="D42" s="2" t="s">
        <v>44</v>
      </c>
      <c r="E42" s="2" t="s">
        <v>44</v>
      </c>
      <c r="F42" s="2" t="s">
        <v>195</v>
      </c>
      <c r="G42" s="2" t="s">
        <v>213</v>
      </c>
      <c r="H42" s="2" t="s">
        <v>230</v>
      </c>
      <c r="I42" s="6">
        <v>1</v>
      </c>
      <c r="J42" s="1"/>
    </row>
    <row r="43" spans="1:10" hidden="1">
      <c r="A43" s="5" t="s">
        <v>2</v>
      </c>
      <c r="B43" s="5" t="s">
        <v>55</v>
      </c>
      <c r="C43" s="5" t="s">
        <v>18</v>
      </c>
      <c r="D43" s="2" t="s">
        <v>45</v>
      </c>
      <c r="E43" s="2" t="s">
        <v>45</v>
      </c>
      <c r="F43" s="2" t="s">
        <v>196</v>
      </c>
      <c r="G43" s="2" t="s">
        <v>214</v>
      </c>
      <c r="H43" s="2" t="s">
        <v>231</v>
      </c>
      <c r="I43" s="6">
        <v>1</v>
      </c>
      <c r="J43" s="1"/>
    </row>
    <row r="44" spans="1:10" hidden="1">
      <c r="A44" s="5" t="s">
        <v>2</v>
      </c>
      <c r="B44" s="5" t="s">
        <v>55</v>
      </c>
      <c r="C44" s="5" t="s">
        <v>17</v>
      </c>
      <c r="D44" s="2" t="s">
        <v>46</v>
      </c>
      <c r="E44" s="2" t="s">
        <v>46</v>
      </c>
      <c r="F44" s="2" t="s">
        <v>197</v>
      </c>
      <c r="G44" s="2" t="s">
        <v>215</v>
      </c>
      <c r="H44" s="2" t="s">
        <v>232</v>
      </c>
      <c r="I44" s="6">
        <v>1</v>
      </c>
      <c r="J44" s="1"/>
    </row>
    <row r="45" spans="1:10" hidden="1">
      <c r="A45" s="5" t="s">
        <v>2</v>
      </c>
      <c r="B45" s="5" t="s">
        <v>55</v>
      </c>
      <c r="C45" s="5" t="s">
        <v>19</v>
      </c>
      <c r="D45" s="2" t="s">
        <v>47</v>
      </c>
      <c r="E45" s="2" t="s">
        <v>47</v>
      </c>
      <c r="F45" s="2" t="s">
        <v>198</v>
      </c>
      <c r="G45" s="2" t="s">
        <v>216</v>
      </c>
      <c r="H45" s="2" t="s">
        <v>216</v>
      </c>
      <c r="I45" s="6">
        <v>1</v>
      </c>
      <c r="J45" s="1"/>
    </row>
    <row r="46" spans="1:10" hidden="1">
      <c r="A46" s="5" t="s">
        <v>2</v>
      </c>
      <c r="B46" s="5" t="s">
        <v>55</v>
      </c>
      <c r="C46" s="5" t="s">
        <v>20</v>
      </c>
      <c r="D46" s="2" t="s">
        <v>48</v>
      </c>
      <c r="E46" s="2" t="s">
        <v>153</v>
      </c>
      <c r="F46" s="2" t="s">
        <v>48</v>
      </c>
      <c r="G46" s="2" t="s">
        <v>153</v>
      </c>
      <c r="H46" s="2" t="s">
        <v>48</v>
      </c>
      <c r="I46" s="6">
        <v>1</v>
      </c>
      <c r="J46" s="1"/>
    </row>
    <row r="47" spans="1:10" hidden="1">
      <c r="A47" s="5" t="s">
        <v>2</v>
      </c>
      <c r="B47" s="5" t="s">
        <v>55</v>
      </c>
      <c r="C47" s="5" t="s">
        <v>21</v>
      </c>
      <c r="D47" s="2" t="s">
        <v>49</v>
      </c>
      <c r="E47" s="2" t="s">
        <v>49</v>
      </c>
      <c r="F47" s="2" t="s">
        <v>49</v>
      </c>
      <c r="G47" s="2" t="s">
        <v>49</v>
      </c>
      <c r="H47" s="2" t="s">
        <v>49</v>
      </c>
      <c r="I47" s="6">
        <v>1</v>
      </c>
      <c r="J47" s="1"/>
    </row>
    <row r="48" spans="1:10" hidden="1">
      <c r="A48" s="5" t="s">
        <v>2</v>
      </c>
      <c r="B48" s="5" t="s">
        <v>55</v>
      </c>
      <c r="C48" s="5" t="s">
        <v>22</v>
      </c>
      <c r="D48" s="2" t="s">
        <v>50</v>
      </c>
      <c r="E48" s="2" t="s">
        <v>154</v>
      </c>
      <c r="F48" s="2" t="s">
        <v>154</v>
      </c>
      <c r="G48" s="2" t="s">
        <v>154</v>
      </c>
      <c r="H48" s="2" t="s">
        <v>233</v>
      </c>
      <c r="I48" s="6">
        <v>1</v>
      </c>
      <c r="J48" s="1"/>
    </row>
    <row r="49" spans="1:10" hidden="1">
      <c r="A49" s="5" t="s">
        <v>2</v>
      </c>
      <c r="B49" s="5" t="s">
        <v>55</v>
      </c>
      <c r="C49" s="5" t="s">
        <v>23</v>
      </c>
      <c r="D49" s="2" t="s">
        <v>51</v>
      </c>
      <c r="E49" s="2" t="s">
        <v>155</v>
      </c>
      <c r="F49" s="2" t="s">
        <v>155</v>
      </c>
      <c r="G49" s="2" t="s">
        <v>217</v>
      </c>
      <c r="H49" s="2" t="s">
        <v>234</v>
      </c>
      <c r="I49" s="6">
        <v>1</v>
      </c>
      <c r="J49" s="1"/>
    </row>
    <row r="50" spans="1:10" hidden="1">
      <c r="A50" s="5" t="s">
        <v>2</v>
      </c>
      <c r="B50" s="5" t="s">
        <v>55</v>
      </c>
      <c r="C50" s="5" t="s">
        <v>24</v>
      </c>
      <c r="D50" s="2" t="s">
        <v>52</v>
      </c>
      <c r="E50" s="2" t="s">
        <v>52</v>
      </c>
      <c r="F50" s="2" t="s">
        <v>199</v>
      </c>
      <c r="G50" s="2" t="s">
        <v>218</v>
      </c>
      <c r="H50" s="2" t="s">
        <v>52</v>
      </c>
      <c r="I50" s="6">
        <v>1</v>
      </c>
      <c r="J50" s="1"/>
    </row>
    <row r="51" spans="1:10" hidden="1">
      <c r="A51" s="5" t="s">
        <v>2</v>
      </c>
      <c r="B51" s="5" t="s">
        <v>55</v>
      </c>
      <c r="C51" s="5" t="s">
        <v>25</v>
      </c>
      <c r="D51" s="2" t="s">
        <v>30</v>
      </c>
      <c r="E51" s="2" t="s">
        <v>156</v>
      </c>
      <c r="F51" s="2" t="s">
        <v>156</v>
      </c>
      <c r="G51" s="2" t="s">
        <v>219</v>
      </c>
      <c r="H51" s="2" t="s">
        <v>235</v>
      </c>
      <c r="I51" s="6">
        <v>1</v>
      </c>
      <c r="J51" s="1"/>
    </row>
    <row r="52" spans="1:10" hidden="1">
      <c r="A52" s="5" t="s">
        <v>75</v>
      </c>
      <c r="B52" s="5" t="s">
        <v>55</v>
      </c>
      <c r="C52" s="5" t="s">
        <v>84</v>
      </c>
      <c r="D52" s="2" t="s">
        <v>76</v>
      </c>
      <c r="E52" s="2" t="s">
        <v>130</v>
      </c>
      <c r="F52" s="2" t="s">
        <v>248</v>
      </c>
      <c r="G52" s="2" t="s">
        <v>248</v>
      </c>
      <c r="H52" s="2" t="s">
        <v>281</v>
      </c>
      <c r="I52" s="6">
        <v>1</v>
      </c>
      <c r="J52" s="1"/>
    </row>
    <row r="53" spans="1:10">
      <c r="A53" s="4" t="s">
        <v>75</v>
      </c>
      <c r="B53" s="4" t="s">
        <v>55</v>
      </c>
      <c r="C53" s="4" t="s">
        <v>85</v>
      </c>
      <c r="D53" s="1" t="s">
        <v>77</v>
      </c>
      <c r="E53" s="1" t="s">
        <v>131</v>
      </c>
      <c r="F53" s="1" t="s">
        <v>249</v>
      </c>
      <c r="G53" s="1" t="s">
        <v>282</v>
      </c>
      <c r="H53" s="1" t="s">
        <v>249</v>
      </c>
      <c r="I53" s="6"/>
      <c r="J53" s="1"/>
    </row>
    <row r="54" spans="1:10">
      <c r="A54" s="4" t="s">
        <v>75</v>
      </c>
      <c r="B54" s="4" t="s">
        <v>55</v>
      </c>
      <c r="C54" s="4" t="s">
        <v>86</v>
      </c>
      <c r="D54" s="1" t="s">
        <v>82</v>
      </c>
      <c r="E54" s="1" t="s">
        <v>132</v>
      </c>
      <c r="F54" s="1" t="s">
        <v>250</v>
      </c>
      <c r="G54" s="1" t="s">
        <v>283</v>
      </c>
      <c r="H54" s="1" t="s">
        <v>415</v>
      </c>
      <c r="I54" s="6"/>
      <c r="J54" s="1"/>
    </row>
    <row r="55" spans="1:10">
      <c r="A55" s="4" t="s">
        <v>75</v>
      </c>
      <c r="B55" s="4" t="s">
        <v>55</v>
      </c>
      <c r="C55" s="4" t="s">
        <v>87</v>
      </c>
      <c r="D55" s="1" t="s">
        <v>83</v>
      </c>
      <c r="E55" s="1" t="s">
        <v>133</v>
      </c>
      <c r="F55" s="1" t="s">
        <v>251</v>
      </c>
      <c r="G55" s="1" t="s">
        <v>276</v>
      </c>
      <c r="H55" s="1" t="s">
        <v>331</v>
      </c>
      <c r="I55" s="6"/>
      <c r="J55" s="1"/>
    </row>
    <row r="56" spans="1:10">
      <c r="A56" s="4" t="s">
        <v>75</v>
      </c>
      <c r="B56" s="4" t="s">
        <v>55</v>
      </c>
      <c r="C56" s="4" t="s">
        <v>88</v>
      </c>
      <c r="D56" s="1" t="s">
        <v>78</v>
      </c>
      <c r="E56" s="1" t="s">
        <v>137</v>
      </c>
      <c r="F56" s="1" t="s">
        <v>252</v>
      </c>
      <c r="G56" s="1" t="s">
        <v>284</v>
      </c>
      <c r="H56" s="1" t="s">
        <v>449</v>
      </c>
      <c r="I56" s="6"/>
      <c r="J56" s="1"/>
    </row>
    <row r="57" spans="1:10">
      <c r="A57" s="4" t="s">
        <v>75</v>
      </c>
      <c r="B57" s="4" t="s">
        <v>55</v>
      </c>
      <c r="C57" s="4" t="s">
        <v>89</v>
      </c>
      <c r="D57" s="1" t="s">
        <v>79</v>
      </c>
      <c r="E57" s="1" t="s">
        <v>136</v>
      </c>
      <c r="F57" s="1" t="s">
        <v>253</v>
      </c>
      <c r="G57" s="1" t="s">
        <v>285</v>
      </c>
      <c r="H57" s="1" t="s">
        <v>450</v>
      </c>
      <c r="I57" s="6"/>
      <c r="J57" s="1"/>
    </row>
    <row r="58" spans="1:10">
      <c r="A58" s="4" t="s">
        <v>75</v>
      </c>
      <c r="B58" s="4" t="s">
        <v>55</v>
      </c>
      <c r="C58" s="4" t="s">
        <v>90</v>
      </c>
      <c r="D58" s="1" t="s">
        <v>106</v>
      </c>
      <c r="E58" s="1" t="s">
        <v>134</v>
      </c>
      <c r="F58" s="1" t="s">
        <v>244</v>
      </c>
      <c r="G58" s="1" t="s">
        <v>278</v>
      </c>
      <c r="H58" s="1" t="s">
        <v>350</v>
      </c>
      <c r="I58" s="6"/>
      <c r="J58" s="1"/>
    </row>
    <row r="59" spans="1:10">
      <c r="A59" s="4" t="s">
        <v>75</v>
      </c>
      <c r="B59" s="4" t="s">
        <v>55</v>
      </c>
      <c r="C59" s="4" t="s">
        <v>91</v>
      </c>
      <c r="D59" s="1" t="s">
        <v>80</v>
      </c>
      <c r="E59" s="1" t="s">
        <v>135</v>
      </c>
      <c r="F59" s="1" t="s">
        <v>254</v>
      </c>
      <c r="G59" s="1" t="s">
        <v>286</v>
      </c>
      <c r="H59" s="1" t="s">
        <v>451</v>
      </c>
      <c r="I59" s="6"/>
      <c r="J59" s="1"/>
    </row>
    <row r="60" spans="1:10">
      <c r="A60" s="4" t="s">
        <v>75</v>
      </c>
      <c r="B60" s="4" t="s">
        <v>55</v>
      </c>
      <c r="C60" s="4" t="s">
        <v>92</v>
      </c>
      <c r="D60" s="1" t="s">
        <v>105</v>
      </c>
      <c r="E60" s="1" t="s">
        <v>138</v>
      </c>
      <c r="F60" s="1" t="s">
        <v>246</v>
      </c>
      <c r="G60" s="1" t="s">
        <v>279</v>
      </c>
      <c r="H60" s="1" t="s">
        <v>330</v>
      </c>
      <c r="I60" s="6"/>
      <c r="J60" s="1"/>
    </row>
    <row r="61" spans="1:10">
      <c r="A61" s="4" t="s">
        <v>75</v>
      </c>
      <c r="B61" s="4" t="s">
        <v>55</v>
      </c>
      <c r="C61" s="4" t="s">
        <v>93</v>
      </c>
      <c r="D61" s="1" t="s">
        <v>81</v>
      </c>
      <c r="E61" s="1" t="s">
        <v>139</v>
      </c>
      <c r="F61" s="1" t="s">
        <v>247</v>
      </c>
      <c r="G61" s="1" t="s">
        <v>280</v>
      </c>
      <c r="H61" s="1" t="s">
        <v>452</v>
      </c>
      <c r="I61" s="6"/>
      <c r="J61" s="1"/>
    </row>
    <row r="62" spans="1:10" ht="30">
      <c r="A62" s="4" t="s">
        <v>75</v>
      </c>
      <c r="B62" s="4" t="s">
        <v>63</v>
      </c>
      <c r="C62" s="4" t="s">
        <v>84</v>
      </c>
      <c r="D62" s="1" t="s">
        <v>314</v>
      </c>
      <c r="E62" s="1" t="s">
        <v>315</v>
      </c>
      <c r="F62" s="1" t="s">
        <v>316</v>
      </c>
      <c r="G62" s="1" t="s">
        <v>317</v>
      </c>
      <c r="H62" s="1" t="s">
        <v>349</v>
      </c>
      <c r="I62" s="6"/>
      <c r="J62" s="1"/>
    </row>
    <row r="63" spans="1:10">
      <c r="A63" s="4" t="s">
        <v>75</v>
      </c>
      <c r="B63" s="4" t="s">
        <v>63</v>
      </c>
      <c r="C63" s="4" t="s">
        <v>85</v>
      </c>
      <c r="D63" s="1" t="s">
        <v>416</v>
      </c>
      <c r="E63" s="1" t="s">
        <v>416</v>
      </c>
      <c r="F63" s="1" t="s">
        <v>416</v>
      </c>
      <c r="G63" s="1" t="s">
        <v>416</v>
      </c>
      <c r="H63" s="1" t="s">
        <v>416</v>
      </c>
      <c r="I63" s="6"/>
      <c r="J63" s="1"/>
    </row>
    <row r="64" spans="1:10" ht="30">
      <c r="A64" s="4" t="s">
        <v>75</v>
      </c>
      <c r="B64" s="4" t="s">
        <v>63</v>
      </c>
      <c r="C64" s="4" t="s">
        <v>86</v>
      </c>
      <c r="D64" s="1" t="s">
        <v>514</v>
      </c>
      <c r="E64" s="1" t="s">
        <v>327</v>
      </c>
      <c r="F64" s="1" t="s">
        <v>328</v>
      </c>
      <c r="G64" s="1" t="s">
        <v>329</v>
      </c>
      <c r="H64" s="1" t="s">
        <v>351</v>
      </c>
      <c r="I64" s="6"/>
      <c r="J64" s="1"/>
    </row>
    <row r="65" spans="1:10" ht="30">
      <c r="A65" s="4" t="s">
        <v>75</v>
      </c>
      <c r="B65" s="4" t="s">
        <v>63</v>
      </c>
      <c r="C65" s="4" t="s">
        <v>87</v>
      </c>
      <c r="D65" s="1" t="s">
        <v>339</v>
      </c>
      <c r="E65" s="1" t="s">
        <v>340</v>
      </c>
      <c r="F65" s="1" t="s">
        <v>341</v>
      </c>
      <c r="G65" s="1" t="s">
        <v>343</v>
      </c>
      <c r="H65" s="1" t="s">
        <v>467</v>
      </c>
      <c r="I65" s="6"/>
      <c r="J65" s="1"/>
    </row>
    <row r="66" spans="1:10" ht="30">
      <c r="A66" s="4" t="s">
        <v>75</v>
      </c>
      <c r="B66" s="4" t="s">
        <v>63</v>
      </c>
      <c r="C66" s="4" t="s">
        <v>88</v>
      </c>
      <c r="D66" s="1" t="s">
        <v>169</v>
      </c>
      <c r="E66" s="1" t="s">
        <v>170</v>
      </c>
      <c r="F66" s="1" t="s">
        <v>242</v>
      </c>
      <c r="G66" s="1" t="s">
        <v>342</v>
      </c>
      <c r="H66" s="1" t="s">
        <v>346</v>
      </c>
      <c r="I66" s="6"/>
      <c r="J66" s="1"/>
    </row>
    <row r="67" spans="1:10" ht="45">
      <c r="A67" s="4" t="s">
        <v>75</v>
      </c>
      <c r="B67" s="4" t="s">
        <v>63</v>
      </c>
      <c r="C67" s="4" t="s">
        <v>89</v>
      </c>
      <c r="D67" s="1" t="s">
        <v>167</v>
      </c>
      <c r="E67" s="1" t="s">
        <v>168</v>
      </c>
      <c r="F67" s="1" t="s">
        <v>243</v>
      </c>
      <c r="G67" s="1" t="s">
        <v>277</v>
      </c>
      <c r="H67" s="1" t="s">
        <v>347</v>
      </c>
      <c r="I67" s="6"/>
      <c r="J67" s="1"/>
    </row>
    <row r="68" spans="1:10" ht="30">
      <c r="A68" s="4" t="s">
        <v>75</v>
      </c>
      <c r="B68" s="4" t="s">
        <v>63</v>
      </c>
      <c r="C68" s="4" t="s">
        <v>90</v>
      </c>
      <c r="D68" s="1" t="s">
        <v>515</v>
      </c>
      <c r="E68" s="1" t="s">
        <v>134</v>
      </c>
      <c r="F68" s="1" t="s">
        <v>244</v>
      </c>
      <c r="G68" s="1" t="s">
        <v>278</v>
      </c>
      <c r="H68" s="1" t="s">
        <v>422</v>
      </c>
      <c r="I68" s="6"/>
      <c r="J68" s="1"/>
    </row>
    <row r="69" spans="1:10" ht="30">
      <c r="A69" s="4" t="s">
        <v>75</v>
      </c>
      <c r="B69" s="4" t="s">
        <v>63</v>
      </c>
      <c r="C69" s="4" t="s">
        <v>91</v>
      </c>
      <c r="D69" s="1" t="s">
        <v>165</v>
      </c>
      <c r="E69" s="1" t="s">
        <v>166</v>
      </c>
      <c r="F69" s="1" t="s">
        <v>245</v>
      </c>
      <c r="G69" s="1" t="s">
        <v>166</v>
      </c>
      <c r="H69" s="1" t="s">
        <v>352</v>
      </c>
      <c r="I69" s="6"/>
      <c r="J69" s="1"/>
    </row>
    <row r="70" spans="1:10" ht="30">
      <c r="A70" s="4" t="s">
        <v>75</v>
      </c>
      <c r="B70" s="4" t="s">
        <v>63</v>
      </c>
      <c r="C70" s="4" t="s">
        <v>92</v>
      </c>
      <c r="D70" s="1" t="s">
        <v>516</v>
      </c>
      <c r="E70" s="1" t="s">
        <v>138</v>
      </c>
      <c r="F70" s="1" t="s">
        <v>246</v>
      </c>
      <c r="G70" s="1" t="s">
        <v>279</v>
      </c>
      <c r="H70" s="1" t="s">
        <v>330</v>
      </c>
      <c r="I70" s="6"/>
      <c r="J70" s="1"/>
    </row>
    <row r="71" spans="1:10" ht="30">
      <c r="A71" s="4" t="s">
        <v>75</v>
      </c>
      <c r="B71" s="4" t="s">
        <v>63</v>
      </c>
      <c r="C71" s="4" t="s">
        <v>93</v>
      </c>
      <c r="D71" s="1" t="s">
        <v>353</v>
      </c>
      <c r="E71" s="1" t="s">
        <v>354</v>
      </c>
      <c r="F71" s="1" t="s">
        <v>355</v>
      </c>
      <c r="G71" s="1" t="s">
        <v>356</v>
      </c>
      <c r="H71" s="1" t="s">
        <v>357</v>
      </c>
      <c r="I71" s="6"/>
      <c r="J71" s="1"/>
    </row>
    <row r="72" spans="1:10" ht="60">
      <c r="A72" s="4" t="s">
        <v>94</v>
      </c>
      <c r="B72" s="4" t="s">
        <v>63</v>
      </c>
      <c r="C72" s="4" t="s">
        <v>63</v>
      </c>
      <c r="D72" s="1" t="s">
        <v>453</v>
      </c>
      <c r="E72" s="1" t="s">
        <v>454</v>
      </c>
      <c r="F72" s="1" t="s">
        <v>455</v>
      </c>
      <c r="G72" s="1" t="s">
        <v>456</v>
      </c>
      <c r="I72" s="6"/>
      <c r="J72" s="1"/>
    </row>
    <row r="73" spans="1:10">
      <c r="A73" s="4" t="s">
        <v>94</v>
      </c>
      <c r="B73" s="4" t="s">
        <v>55</v>
      </c>
      <c r="C73" s="4" t="s">
        <v>103</v>
      </c>
      <c r="D73" s="1" t="s">
        <v>102</v>
      </c>
      <c r="E73" s="1" t="s">
        <v>395</v>
      </c>
      <c r="F73" s="1" t="s">
        <v>258</v>
      </c>
      <c r="G73" s="1" t="s">
        <v>290</v>
      </c>
      <c r="H73" s="1" t="s">
        <v>345</v>
      </c>
      <c r="I73" s="6"/>
      <c r="J73" s="1"/>
    </row>
    <row r="74" spans="1:10">
      <c r="A74" s="4" t="s">
        <v>94</v>
      </c>
      <c r="B74" s="4" t="s">
        <v>55</v>
      </c>
      <c r="C74" s="4" t="s">
        <v>97</v>
      </c>
      <c r="D74" s="1" t="s">
        <v>96</v>
      </c>
      <c r="E74" s="1" t="s">
        <v>396</v>
      </c>
      <c r="F74" s="1" t="s">
        <v>259</v>
      </c>
      <c r="G74" s="1" t="s">
        <v>291</v>
      </c>
      <c r="H74" s="1" t="s">
        <v>360</v>
      </c>
      <c r="I74" s="6"/>
      <c r="J74" s="1"/>
    </row>
    <row r="75" spans="1:10">
      <c r="A75" s="4" t="s">
        <v>94</v>
      </c>
      <c r="B75" s="4" t="s">
        <v>55</v>
      </c>
      <c r="C75" s="4" t="s">
        <v>100</v>
      </c>
      <c r="D75" s="1" t="s">
        <v>99</v>
      </c>
      <c r="E75" s="1" t="s">
        <v>397</v>
      </c>
      <c r="F75" s="1" t="s">
        <v>260</v>
      </c>
      <c r="G75" s="1" t="s">
        <v>292</v>
      </c>
      <c r="H75" s="1" t="s">
        <v>344</v>
      </c>
      <c r="I75" s="6"/>
      <c r="J75" s="1"/>
    </row>
    <row r="76" spans="1:10">
      <c r="A76" s="4" t="s">
        <v>94</v>
      </c>
      <c r="B76" s="4" t="s">
        <v>55</v>
      </c>
      <c r="C76" s="4" t="s">
        <v>101</v>
      </c>
      <c r="D76" s="1" t="s">
        <v>171</v>
      </c>
      <c r="E76" s="1" t="s">
        <v>398</v>
      </c>
      <c r="F76" s="1" t="s">
        <v>261</v>
      </c>
      <c r="G76" s="1" t="s">
        <v>293</v>
      </c>
      <c r="H76" s="1" t="s">
        <v>391</v>
      </c>
      <c r="I76" s="6"/>
      <c r="J76" s="1"/>
    </row>
    <row r="77" spans="1:10">
      <c r="A77" s="4" t="s">
        <v>94</v>
      </c>
      <c r="B77" s="4" t="s">
        <v>55</v>
      </c>
      <c r="C77" s="4" t="s">
        <v>95</v>
      </c>
      <c r="D77" s="1" t="s">
        <v>104</v>
      </c>
      <c r="E77" s="1" t="s">
        <v>140</v>
      </c>
      <c r="F77" s="1" t="s">
        <v>262</v>
      </c>
      <c r="G77" s="1" t="s">
        <v>140</v>
      </c>
      <c r="H77" s="1" t="s">
        <v>361</v>
      </c>
      <c r="I77" s="6"/>
      <c r="J77" s="1"/>
    </row>
    <row r="78" spans="1:10">
      <c r="A78" s="4" t="s">
        <v>94</v>
      </c>
      <c r="B78" s="4" t="s">
        <v>55</v>
      </c>
      <c r="C78" s="4" t="s">
        <v>98</v>
      </c>
      <c r="D78" s="1" t="s">
        <v>107</v>
      </c>
      <c r="E78" s="1" t="s">
        <v>399</v>
      </c>
      <c r="F78" s="1" t="s">
        <v>263</v>
      </c>
      <c r="G78" s="1" t="s">
        <v>294</v>
      </c>
      <c r="H78" s="1" t="s">
        <v>362</v>
      </c>
      <c r="I78" s="6"/>
      <c r="J78" s="1"/>
    </row>
    <row r="79" spans="1:10" ht="45">
      <c r="A79" s="4" t="s">
        <v>94</v>
      </c>
      <c r="B79" s="4" t="s">
        <v>63</v>
      </c>
      <c r="C79" s="4" t="s">
        <v>103</v>
      </c>
      <c r="D79" s="1" t="s">
        <v>524</v>
      </c>
      <c r="E79" s="1" t="s">
        <v>416</v>
      </c>
      <c r="F79" s="1" t="s">
        <v>416</v>
      </c>
      <c r="G79" s="1" t="s">
        <v>416</v>
      </c>
      <c r="H79" s="1" t="s">
        <v>416</v>
      </c>
      <c r="I79" s="6"/>
      <c r="J79" s="1"/>
    </row>
    <row r="80" spans="1:10" ht="45">
      <c r="A80" s="4" t="s">
        <v>94</v>
      </c>
      <c r="B80" s="4" t="s">
        <v>63</v>
      </c>
      <c r="C80" s="4" t="s">
        <v>97</v>
      </c>
      <c r="D80" s="1" t="s">
        <v>517</v>
      </c>
      <c r="E80" s="1" t="s">
        <v>420</v>
      </c>
      <c r="F80" s="1" t="s">
        <v>420</v>
      </c>
      <c r="G80" s="1" t="s">
        <v>420</v>
      </c>
      <c r="I80" s="6"/>
      <c r="J80" s="1"/>
    </row>
    <row r="81" spans="1:10" ht="60">
      <c r="A81" s="4" t="s">
        <v>94</v>
      </c>
      <c r="B81" s="4" t="s">
        <v>63</v>
      </c>
      <c r="C81" s="4" t="s">
        <v>100</v>
      </c>
      <c r="D81" s="1" t="s">
        <v>525</v>
      </c>
      <c r="E81" s="1" t="s">
        <v>416</v>
      </c>
      <c r="F81" s="1" t="s">
        <v>416</v>
      </c>
      <c r="G81" s="1" t="s">
        <v>416</v>
      </c>
      <c r="H81" s="1" t="s">
        <v>416</v>
      </c>
      <c r="I81" s="6"/>
      <c r="J81" s="1"/>
    </row>
    <row r="82" spans="1:10" ht="30">
      <c r="A82" s="4" t="s">
        <v>94</v>
      </c>
      <c r="B82" s="4" t="s">
        <v>63</v>
      </c>
      <c r="C82" s="4" t="s">
        <v>101</v>
      </c>
      <c r="D82" s="1" t="s">
        <v>161</v>
      </c>
      <c r="E82" s="1" t="s">
        <v>162</v>
      </c>
      <c r="F82" s="1" t="s">
        <v>255</v>
      </c>
      <c r="G82" s="1" t="s">
        <v>287</v>
      </c>
      <c r="H82" s="1" t="s">
        <v>359</v>
      </c>
      <c r="I82" s="6"/>
      <c r="J82" s="1"/>
    </row>
    <row r="83" spans="1:10" ht="30">
      <c r="A83" s="4" t="s">
        <v>94</v>
      </c>
      <c r="B83" s="4" t="s">
        <v>63</v>
      </c>
      <c r="C83" s="4" t="s">
        <v>95</v>
      </c>
      <c r="D83" s="1" t="s">
        <v>159</v>
      </c>
      <c r="E83" s="1" t="s">
        <v>160</v>
      </c>
      <c r="F83" s="1" t="s">
        <v>256</v>
      </c>
      <c r="G83" s="1" t="s">
        <v>288</v>
      </c>
      <c r="H83" s="1" t="s">
        <v>358</v>
      </c>
      <c r="I83" s="6"/>
      <c r="J83" s="1"/>
    </row>
    <row r="84" spans="1:10" ht="30">
      <c r="A84" s="4" t="s">
        <v>94</v>
      </c>
      <c r="B84" s="4" t="s">
        <v>63</v>
      </c>
      <c r="C84" s="4" t="s">
        <v>98</v>
      </c>
      <c r="D84" s="1" t="s">
        <v>163</v>
      </c>
      <c r="E84" s="1" t="s">
        <v>164</v>
      </c>
      <c r="F84" s="1" t="s">
        <v>257</v>
      </c>
      <c r="G84" s="1" t="s">
        <v>289</v>
      </c>
      <c r="H84" s="1" t="s">
        <v>365</v>
      </c>
      <c r="I84" s="6"/>
      <c r="J84" s="1"/>
    </row>
    <row r="85" spans="1:10">
      <c r="A85" s="4" t="s">
        <v>0</v>
      </c>
      <c r="B85" s="4" t="s">
        <v>55</v>
      </c>
      <c r="C85" s="4" t="s">
        <v>58</v>
      </c>
      <c r="D85" s="1" t="s">
        <v>61</v>
      </c>
      <c r="E85" s="1" t="s">
        <v>142</v>
      </c>
      <c r="F85" s="1" t="s">
        <v>269</v>
      </c>
      <c r="G85" s="1" t="s">
        <v>302</v>
      </c>
      <c r="H85" s="1" t="s">
        <v>309</v>
      </c>
      <c r="I85" s="6"/>
      <c r="J85" s="1"/>
    </row>
    <row r="86" spans="1:10">
      <c r="A86" s="4" t="s">
        <v>0</v>
      </c>
      <c r="B86" s="4" t="s">
        <v>55</v>
      </c>
      <c r="C86" s="4" t="s">
        <v>60</v>
      </c>
      <c r="D86" s="1" t="s">
        <v>367</v>
      </c>
      <c r="E86" s="1" t="s">
        <v>368</v>
      </c>
      <c r="F86" s="1" t="s">
        <v>369</v>
      </c>
      <c r="G86" s="1" t="s">
        <v>370</v>
      </c>
      <c r="H86" s="1" t="s">
        <v>371</v>
      </c>
      <c r="I86" s="6"/>
      <c r="J86" s="1"/>
    </row>
    <row r="87" spans="1:10">
      <c r="A87" s="4" t="s">
        <v>0</v>
      </c>
      <c r="B87" s="4" t="s">
        <v>55</v>
      </c>
      <c r="C87" s="4" t="s">
        <v>64</v>
      </c>
      <c r="D87" s="1" t="s">
        <v>65</v>
      </c>
      <c r="E87" s="1" t="s">
        <v>143</v>
      </c>
      <c r="F87" s="1" t="s">
        <v>270</v>
      </c>
      <c r="G87" s="1" t="s">
        <v>303</v>
      </c>
      <c r="H87" s="1" t="s">
        <v>308</v>
      </c>
      <c r="I87" s="6"/>
      <c r="J87" s="1"/>
    </row>
    <row r="88" spans="1:10">
      <c r="A88" s="4" t="s">
        <v>0</v>
      </c>
      <c r="B88" s="4" t="s">
        <v>55</v>
      </c>
      <c r="C88" s="4" t="s">
        <v>59</v>
      </c>
      <c r="D88" s="1" t="s">
        <v>62</v>
      </c>
      <c r="E88" s="1" t="s">
        <v>172</v>
      </c>
      <c r="F88" s="1" t="s">
        <v>271</v>
      </c>
      <c r="G88" s="1" t="s">
        <v>304</v>
      </c>
      <c r="H88" s="1" t="s">
        <v>307</v>
      </c>
      <c r="I88" s="6"/>
      <c r="J88" s="1"/>
    </row>
    <row r="89" spans="1:10">
      <c r="A89" s="4" t="s">
        <v>0</v>
      </c>
      <c r="B89" s="4" t="s">
        <v>55</v>
      </c>
      <c r="C89" s="4" t="s">
        <v>310</v>
      </c>
      <c r="D89" s="1" t="s">
        <v>312</v>
      </c>
      <c r="E89" s="1" t="s">
        <v>312</v>
      </c>
      <c r="F89" s="1" t="s">
        <v>312</v>
      </c>
      <c r="G89" s="1" t="s">
        <v>312</v>
      </c>
      <c r="H89" s="1" t="s">
        <v>312</v>
      </c>
      <c r="I89" s="6"/>
      <c r="J89" s="1"/>
    </row>
    <row r="90" spans="1:10">
      <c r="A90" s="4" t="s">
        <v>0</v>
      </c>
      <c r="B90" s="4" t="s">
        <v>55</v>
      </c>
      <c r="C90" s="4" t="s">
        <v>311</v>
      </c>
      <c r="D90" s="1" t="s">
        <v>313</v>
      </c>
      <c r="E90" s="1" t="s">
        <v>313</v>
      </c>
      <c r="F90" s="1" t="s">
        <v>313</v>
      </c>
      <c r="G90" s="1" t="s">
        <v>313</v>
      </c>
      <c r="H90" s="1" t="s">
        <v>313</v>
      </c>
      <c r="I90" s="6"/>
      <c r="J90" s="1"/>
    </row>
    <row r="91" spans="1:10" ht="45">
      <c r="A91" s="4" t="s">
        <v>0</v>
      </c>
      <c r="B91" s="4" t="s">
        <v>63</v>
      </c>
      <c r="C91" s="4" t="s">
        <v>58</v>
      </c>
      <c r="D91" s="1" t="s">
        <v>376</v>
      </c>
      <c r="E91" s="1" t="s">
        <v>158</v>
      </c>
      <c r="F91" s="1" t="s">
        <v>268</v>
      </c>
      <c r="G91" s="1" t="s">
        <v>301</v>
      </c>
      <c r="H91" s="1" t="s">
        <v>382</v>
      </c>
      <c r="I91" s="6"/>
      <c r="J91" s="1"/>
    </row>
    <row r="92" spans="1:10" ht="30">
      <c r="A92" s="4" t="s">
        <v>0</v>
      </c>
      <c r="B92" s="4" t="s">
        <v>63</v>
      </c>
      <c r="C92" s="4" t="s">
        <v>60</v>
      </c>
      <c r="D92" s="1" t="s">
        <v>377</v>
      </c>
      <c r="E92" s="1" t="s">
        <v>379</v>
      </c>
      <c r="F92" s="1" t="s">
        <v>380</v>
      </c>
      <c r="G92" s="1" t="s">
        <v>381</v>
      </c>
      <c r="H92" s="1" t="s">
        <v>378</v>
      </c>
      <c r="I92" s="6"/>
      <c r="J92" s="1"/>
    </row>
    <row r="93" spans="1:10" ht="45">
      <c r="A93" s="4" t="s">
        <v>0</v>
      </c>
      <c r="B93" s="4" t="s">
        <v>63</v>
      </c>
      <c r="C93" s="4" t="s">
        <v>64</v>
      </c>
      <c r="D93" s="1" t="s">
        <v>518</v>
      </c>
      <c r="E93" s="1" t="s">
        <v>402</v>
      </c>
      <c r="F93" s="1" t="s">
        <v>403</v>
      </c>
      <c r="G93" s="1" t="s">
        <v>404</v>
      </c>
      <c r="H93" s="1" t="s">
        <v>421</v>
      </c>
      <c r="I93" s="6"/>
      <c r="J93" s="1"/>
    </row>
    <row r="94" spans="1:10" ht="60">
      <c r="A94" s="4" t="s">
        <v>0</v>
      </c>
      <c r="B94" s="4" t="s">
        <v>63</v>
      </c>
      <c r="C94" s="4" t="s">
        <v>59</v>
      </c>
      <c r="D94" s="1" t="s">
        <v>498</v>
      </c>
      <c r="E94" s="1" t="s">
        <v>499</v>
      </c>
      <c r="F94" s="1" t="s">
        <v>500</v>
      </c>
      <c r="G94" s="1" t="s">
        <v>405</v>
      </c>
      <c r="H94" s="1" t="s">
        <v>501</v>
      </c>
      <c r="I94" s="6"/>
      <c r="J94" s="1"/>
    </row>
    <row r="95" spans="1:10" ht="45" hidden="1">
      <c r="A95" s="4" t="s">
        <v>0</v>
      </c>
      <c r="B95" s="4" t="s">
        <v>485</v>
      </c>
      <c r="C95" s="4" t="s">
        <v>310</v>
      </c>
      <c r="D95" s="4" t="s">
        <v>486</v>
      </c>
      <c r="E95" s="1" t="s">
        <v>487</v>
      </c>
      <c r="F95" s="1" t="s">
        <v>489</v>
      </c>
      <c r="G95" s="1" t="s">
        <v>488</v>
      </c>
      <c r="H95" s="1" t="str">
        <f>Tabelle2[[#This Row],[de]]</f>
        <v>https://de-de.facebook.com/help/405183566203254</v>
      </c>
      <c r="I95" s="6">
        <v>1</v>
      </c>
      <c r="J95" s="1">
        <v>1</v>
      </c>
    </row>
    <row r="96" spans="1:10" ht="30">
      <c r="A96" s="4" t="s">
        <v>0</v>
      </c>
      <c r="B96" s="4" t="s">
        <v>63</v>
      </c>
      <c r="C96" s="4" t="s">
        <v>310</v>
      </c>
      <c r="D96" s="1" t="s">
        <v>490</v>
      </c>
      <c r="I96" s="6"/>
      <c r="J96" s="1"/>
    </row>
    <row r="97" spans="1:10">
      <c r="A97" s="4" t="s">
        <v>0</v>
      </c>
      <c r="B97" s="4" t="s">
        <v>63</v>
      </c>
      <c r="C97" s="4" t="s">
        <v>311</v>
      </c>
      <c r="D97" s="1" t="s">
        <v>484</v>
      </c>
      <c r="I97" s="6"/>
      <c r="J97" s="1"/>
    </row>
    <row r="98" spans="1:10">
      <c r="A98" s="4" t="s">
        <v>113</v>
      </c>
      <c r="B98" s="4" t="s">
        <v>55</v>
      </c>
      <c r="C98" s="4" t="s">
        <v>120</v>
      </c>
      <c r="D98" s="1" t="s">
        <v>124</v>
      </c>
      <c r="E98" s="1" t="s">
        <v>126</v>
      </c>
      <c r="F98" s="1" t="s">
        <v>238</v>
      </c>
      <c r="G98" s="1" t="s">
        <v>272</v>
      </c>
      <c r="H98" s="1" t="s">
        <v>305</v>
      </c>
      <c r="I98" s="6"/>
      <c r="J98" s="1"/>
    </row>
    <row r="99" spans="1:10">
      <c r="A99" s="4" t="s">
        <v>113</v>
      </c>
      <c r="B99" s="4" t="s">
        <v>55</v>
      </c>
      <c r="C99" s="4" t="s">
        <v>68</v>
      </c>
      <c r="D99" s="1" t="s">
        <v>72</v>
      </c>
      <c r="E99" s="1" t="s">
        <v>68</v>
      </c>
      <c r="F99" s="1" t="s">
        <v>68</v>
      </c>
      <c r="G99" s="1" t="s">
        <v>68</v>
      </c>
      <c r="H99" s="1" t="s">
        <v>68</v>
      </c>
      <c r="I99" s="6"/>
      <c r="J99" s="1"/>
    </row>
    <row r="100" spans="1:10">
      <c r="A100" s="4" t="s">
        <v>113</v>
      </c>
      <c r="B100" s="4" t="s">
        <v>55</v>
      </c>
      <c r="C100" s="4" t="s">
        <v>121</v>
      </c>
      <c r="D100" s="1" t="s">
        <v>122</v>
      </c>
      <c r="E100" s="1" t="s">
        <v>127</v>
      </c>
      <c r="F100" s="1" t="s">
        <v>239</v>
      </c>
      <c r="G100" s="1" t="s">
        <v>273</v>
      </c>
      <c r="H100" s="1" t="s">
        <v>348</v>
      </c>
      <c r="I100" s="6"/>
      <c r="J100" s="1"/>
    </row>
    <row r="101" spans="1:10">
      <c r="A101" s="4" t="s">
        <v>113</v>
      </c>
      <c r="B101" s="4" t="s">
        <v>55</v>
      </c>
      <c r="C101" s="4" t="s">
        <v>70</v>
      </c>
      <c r="D101" s="1" t="s">
        <v>74</v>
      </c>
      <c r="E101" s="1" t="s">
        <v>129</v>
      </c>
      <c r="F101" s="1" t="s">
        <v>240</v>
      </c>
      <c r="G101" s="1" t="s">
        <v>68</v>
      </c>
      <c r="H101" s="1" t="s">
        <v>68</v>
      </c>
      <c r="I101" s="6"/>
      <c r="J101" s="1"/>
    </row>
    <row r="102" spans="1:10">
      <c r="A102" s="4" t="s">
        <v>113</v>
      </c>
      <c r="B102" s="4" t="s">
        <v>55</v>
      </c>
      <c r="C102" s="4" t="s">
        <v>119</v>
      </c>
      <c r="D102" s="1" t="s">
        <v>123</v>
      </c>
      <c r="E102" s="1" t="s">
        <v>128</v>
      </c>
      <c r="F102" s="1" t="s">
        <v>241</v>
      </c>
      <c r="G102" s="1" t="s">
        <v>275</v>
      </c>
      <c r="H102" s="1" t="s">
        <v>119</v>
      </c>
      <c r="I102" s="6"/>
      <c r="J102" s="1"/>
    </row>
    <row r="103" spans="1:10" ht="60">
      <c r="A103" s="4" t="s">
        <v>113</v>
      </c>
      <c r="B103" s="4" t="s">
        <v>63</v>
      </c>
      <c r="C103" s="4" t="s">
        <v>120</v>
      </c>
      <c r="D103" s="1" t="s">
        <v>519</v>
      </c>
      <c r="E103" s="1" t="s">
        <v>457</v>
      </c>
      <c r="F103" s="1" t="s">
        <v>458</v>
      </c>
      <c r="G103" s="1" t="s">
        <v>459</v>
      </c>
      <c r="I103" s="6"/>
      <c r="J103" s="1"/>
    </row>
    <row r="104" spans="1:10" ht="45">
      <c r="A104" s="4" t="s">
        <v>113</v>
      </c>
      <c r="B104" s="4" t="s">
        <v>63</v>
      </c>
      <c r="C104" s="4" t="s">
        <v>121</v>
      </c>
      <c r="D104" s="1" t="s">
        <v>460</v>
      </c>
      <c r="E104" s="1" t="s">
        <v>461</v>
      </c>
      <c r="F104" s="1" t="s">
        <v>462</v>
      </c>
      <c r="G104" s="1" t="s">
        <v>463</v>
      </c>
      <c r="I104" s="6"/>
      <c r="J104" s="1"/>
    </row>
    <row r="105" spans="1:10">
      <c r="A105" s="4" t="s">
        <v>66</v>
      </c>
      <c r="B105" s="4" t="s">
        <v>55</v>
      </c>
      <c r="C105" s="4" t="s">
        <v>67</v>
      </c>
      <c r="D105" s="1" t="s">
        <v>71</v>
      </c>
      <c r="E105" s="1" t="s">
        <v>400</v>
      </c>
      <c r="F105" s="1" t="s">
        <v>265</v>
      </c>
      <c r="G105" s="1" t="s">
        <v>295</v>
      </c>
      <c r="H105" s="1" t="s">
        <v>363</v>
      </c>
      <c r="I105" s="6"/>
      <c r="J105" s="1"/>
    </row>
    <row r="106" spans="1:10">
      <c r="A106" s="4" t="s">
        <v>66</v>
      </c>
      <c r="B106" s="4" t="s">
        <v>55</v>
      </c>
      <c r="C106" s="4" t="s">
        <v>68</v>
      </c>
      <c r="D106" s="1" t="s">
        <v>72</v>
      </c>
      <c r="E106" s="1" t="s">
        <v>68</v>
      </c>
      <c r="F106" s="1" t="s">
        <v>68</v>
      </c>
      <c r="G106" s="1" t="s">
        <v>68</v>
      </c>
      <c r="H106" s="1" t="s">
        <v>68</v>
      </c>
      <c r="I106" s="6"/>
      <c r="J106" s="1"/>
    </row>
    <row r="107" spans="1:10">
      <c r="A107" s="4" t="s">
        <v>66</v>
      </c>
      <c r="B107" s="4" t="s">
        <v>55</v>
      </c>
      <c r="C107" s="4" t="s">
        <v>69</v>
      </c>
      <c r="D107" s="1" t="s">
        <v>73</v>
      </c>
      <c r="E107" s="1" t="s">
        <v>401</v>
      </c>
      <c r="F107" s="1" t="s">
        <v>264</v>
      </c>
      <c r="G107" s="1" t="s">
        <v>296</v>
      </c>
      <c r="H107" s="1" t="s">
        <v>364</v>
      </c>
      <c r="I107" s="6"/>
      <c r="J107" s="1"/>
    </row>
    <row r="108" spans="1:10">
      <c r="A108" s="4" t="s">
        <v>66</v>
      </c>
      <c r="B108" s="4" t="s">
        <v>55</v>
      </c>
      <c r="C108" s="4" t="s">
        <v>70</v>
      </c>
      <c r="D108" s="1" t="s">
        <v>74</v>
      </c>
      <c r="E108" s="1" t="s">
        <v>70</v>
      </c>
      <c r="F108" s="1" t="s">
        <v>240</v>
      </c>
      <c r="G108" s="1" t="s">
        <v>274</v>
      </c>
      <c r="H108" s="1" t="s">
        <v>366</v>
      </c>
      <c r="I108" s="6"/>
      <c r="J108" s="1"/>
    </row>
    <row r="109" spans="1:10" s="1" customFormat="1" hidden="1">
      <c r="A109" s="1" t="s">
        <v>418</v>
      </c>
      <c r="B109" s="1" t="s">
        <v>55</v>
      </c>
      <c r="C109" s="1" t="s">
        <v>325</v>
      </c>
      <c r="D109" s="1" t="s">
        <v>521</v>
      </c>
      <c r="E109" s="1" t="str">
        <f>Tabelle2[[#This Row],[de]]</f>
        <v>Swiss Lawful Interception Report 2015</v>
      </c>
      <c r="F109" s="1" t="str">
        <f>Tabelle2[[#This Row],[en]]</f>
        <v>Swiss Lawful Interception Report 2015</v>
      </c>
      <c r="G109" s="1" t="str">
        <f>Tabelle2[[#This Row],[fr]]</f>
        <v>Swiss Lawful Interception Report 2015</v>
      </c>
      <c r="H109" s="1" t="str">
        <f>Tabelle2[[#This Row],[it]]</f>
        <v>Swiss Lawful Interception Report 2015</v>
      </c>
      <c r="I109" s="1">
        <v>1</v>
      </c>
    </row>
    <row r="110" spans="1:10" ht="45" hidden="1">
      <c r="A110" s="4" t="s">
        <v>418</v>
      </c>
      <c r="B110" s="4" t="s">
        <v>419</v>
      </c>
      <c r="C110" s="4" t="s">
        <v>325</v>
      </c>
      <c r="D110" s="1" t="s">
        <v>448</v>
      </c>
      <c r="E110" s="1" t="str">
        <f>Tabelle2[[#This Row],[de]]</f>
        <v>https://www.digitale-gesellschaft.ch/uploads/2014/03/SLIR_2014.pdf</v>
      </c>
      <c r="F110" s="1" t="str">
        <f>Tabelle2[[#This Row],[en]]</f>
        <v>https://www.digitale-gesellschaft.ch/uploads/2014/03/SLIR_2014.pdf</v>
      </c>
      <c r="G110" s="1" t="str">
        <f>Tabelle2[[#This Row],[fr]]</f>
        <v>https://www.digitale-gesellschaft.ch/uploads/2014/03/SLIR_2014.pdf</v>
      </c>
      <c r="H110" s="1" t="str">
        <f>Tabelle2[[#This Row],[it]]</f>
        <v>https://www.digitale-gesellschaft.ch/uploads/2014/03/SLIR_2014.pdf</v>
      </c>
      <c r="I110" s="6">
        <v>1</v>
      </c>
      <c r="J110" s="1"/>
    </row>
    <row r="111" spans="1:10" ht="330" hidden="1">
      <c r="A111" s="5" t="s">
        <v>318</v>
      </c>
      <c r="B111" s="5" t="s">
        <v>63</v>
      </c>
      <c r="C111" s="5" t="s">
        <v>417</v>
      </c>
      <c r="D111" s="2" t="s">
        <v>492</v>
      </c>
      <c r="E111" s="2" t="s">
        <v>493</v>
      </c>
      <c r="F111" s="2" t="s">
        <v>494</v>
      </c>
      <c r="G111" s="2" t="s">
        <v>495</v>
      </c>
      <c r="H111" s="2" t="s">
        <v>496</v>
      </c>
      <c r="I111" s="6">
        <v>1</v>
      </c>
      <c r="J111" s="1"/>
    </row>
    <row r="112" spans="1:10" ht="180">
      <c r="A112" s="4" t="s">
        <v>318</v>
      </c>
      <c r="B112" s="4" t="s">
        <v>63</v>
      </c>
      <c r="C112" s="4" t="s">
        <v>319</v>
      </c>
      <c r="D112" s="1" t="s">
        <v>513</v>
      </c>
      <c r="I112" s="6"/>
      <c r="J112" s="1"/>
    </row>
    <row r="113" spans="1:10" ht="105">
      <c r="A113" s="4" t="s">
        <v>318</v>
      </c>
      <c r="B113" s="4" t="s">
        <v>63</v>
      </c>
      <c r="C113" s="4" t="s">
        <v>512</v>
      </c>
      <c r="D113" s="1" t="s">
        <v>520</v>
      </c>
      <c r="E113" s="1" t="s">
        <v>506</v>
      </c>
      <c r="F113" s="1" t="s">
        <v>508</v>
      </c>
      <c r="G113" s="1" t="s">
        <v>510</v>
      </c>
      <c r="I113" s="6"/>
      <c r="J113" s="1">
        <v>1</v>
      </c>
    </row>
    <row r="114" spans="1:10" ht="105" hidden="1">
      <c r="A114" s="4" t="s">
        <v>318</v>
      </c>
      <c r="B114" s="4" t="s">
        <v>63</v>
      </c>
      <c r="C114" s="4" t="s">
        <v>504</v>
      </c>
      <c r="D114" s="1" t="str">
        <f>CONCATENATE("&lt;a href='",D110,"' title='",D109,"' target='_blank'&gt;",D109,"&lt;/a&gt;")</f>
        <v>&lt;a href='https://www.digitale-gesellschaft.ch/uploads/2014/03/SLIR_2014.pdf' title='Swiss Lawful Interception Report 2015' target='_blank'&gt;Swiss Lawful Interception Report 2015&lt;/a&gt;</v>
      </c>
      <c r="E114" s="1" t="s">
        <v>507</v>
      </c>
      <c r="F114" s="1" t="s">
        <v>509</v>
      </c>
      <c r="G114" s="1" t="s">
        <v>511</v>
      </c>
      <c r="H114" s="1" t="s">
        <v>505</v>
      </c>
      <c r="I114" s="6">
        <v>1</v>
      </c>
      <c r="J114" s="1">
        <v>1</v>
      </c>
    </row>
    <row r="115" spans="1:10" ht="210" hidden="1">
      <c r="A115" s="4" t="s">
        <v>318</v>
      </c>
      <c r="B115" s="4" t="s">
        <v>63</v>
      </c>
      <c r="C115" s="4" t="s">
        <v>325</v>
      </c>
      <c r="D115" s="1" t="str">
        <f>CONCATENATE(D113,D114)</f>
        <v>Neben dieser Visualisierung der Überwachungmassnahmen publiziert die Digitale Gesellschaft jährlich einen detailierten Report, der die Statistiken der Überwachungsmassnahmen noch genauer beleuchtet. Der Swiss Lawful Interception Report kann hier heruntergeladen werden.&lt;br&gt;&lt;a href='https://www.digitale-gesellschaft.ch/uploads/2014/03/SLIR_2014.pdf' title='Swiss Lawful Interception Report 2015' target='_blank'&gt;Swiss Lawful Interception Report 2015&lt;/a&gt;</v>
      </c>
      <c r="E115" s="1" t="str">
        <f>CONCATENATE(E113,E114)</f>
        <v>In addition to this visualization of surveillance the Digital Society publishes an annual report, which examines the statistics of surveillance measures in more detail. The Swiss Lawful Interception Report can be downloaded here.&lt;a href='https://www.digitale-gesellschaft.ch/uploads/2014/03/SLIR_2014.pdf' title='Swiss Lawful Interception Report 2015' &gt;Swiss Lawful Interception Report 2015&lt;/a&gt;&lt;br&gt;&lt;strong&gt;avaliable only in German&lt;/strong&gt;</v>
      </c>
      <c r="F115" s="1" t="str">
        <f t="shared" ref="F115:H115" si="0">CONCATENATE(F113,F114)</f>
        <v>En plus de cette visualisation de la surveillance la société numérique publie un rapport annuel, qui examine les statistiques de surveillance plus en détail. Le Swiss Lawful Interception Report peut être téléchargé ici. &lt;a href='https://www.digitale-gesellschaft.ch/uploads/2014/03/SLIR_2014.pdf' title='Swiss Lawful Interception Report 2015' &gt;Swiss Lawful Interception Report 2015&lt;/a&gt;&lt;br&gt;&lt;strong&gt;disponible uniquement en allemand&lt;/strong&gt;</v>
      </c>
      <c r="G115" s="1" t="str">
        <f t="shared" si="0"/>
        <v>In aggiunta a questa visualizzazione della sorveglianza. La società digitale pubblica una relazione annuale, che prende in esame le statistiche di misure di sorveglianza più dettagliato. Le Swiss Lawful Interception Report può essere scaricato qui. &lt;a href='https://www.digitale-gesellschaft.ch/uploads/2014/03/SLIR_2014.pdf' title='Swiss Lawful Interception Report 2015' &gt;Swiss Lawful Interception Report 2015&lt;/a&gt;&lt;br&gt;&lt;strong&gt;disponibile solo in tedesco&lt;/strong&gt;</v>
      </c>
      <c r="H115" s="1" t="str">
        <f t="shared" si="0"/>
        <v xml:space="preserve"> &lt;a href='https://www.digitale-gesellschaft.ch/uploads/2014/03/SLIR_2014.pdf' title='Swiss Lawful Interception Report 2015' &gt;Swiss Lawful Interception Report 2015&lt;/a&gt;</v>
      </c>
      <c r="I115" s="6">
        <v>1</v>
      </c>
      <c r="J115" s="1"/>
    </row>
    <row r="116" spans="1:10" ht="300">
      <c r="A116" s="4" t="s">
        <v>318</v>
      </c>
      <c r="B116" s="4" t="s">
        <v>63</v>
      </c>
      <c r="C116" s="4" t="s">
        <v>326</v>
      </c>
      <c r="D116" s="1" t="s">
        <v>522</v>
      </c>
      <c r="E116" s="1" t="s">
        <v>464</v>
      </c>
      <c r="F116" s="1" t="s">
        <v>465</v>
      </c>
      <c r="G116" s="1" t="s">
        <v>466</v>
      </c>
      <c r="I116" s="6"/>
      <c r="J116" s="1"/>
    </row>
  </sheetData>
  <conditionalFormatting sqref="I1:I108 I110:I1048576">
    <cfRule type="containsText" dxfId="0" priority="1" operator="containsText" text="1">
      <formula>NOT(ISERROR(SEARCH("1",I1)))</formula>
    </cfRule>
  </conditionalFormatting>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Blatt1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  </dc:creator>
  <cp:lastModifiedBy>jack  </cp:lastModifiedBy>
  <dcterms:created xsi:type="dcterms:W3CDTF">2015-01-05T21:58:20Z</dcterms:created>
  <dcterms:modified xsi:type="dcterms:W3CDTF">2015-02-04T16:26:30Z</dcterms:modified>
</cp:coreProperties>
</file>