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1060" yWindow="2820" windowWidth="30000" windowHeight="17920" tabRatio="500" activeTab="1"/>
  </bookViews>
  <sheets>
    <sheet name="trans" sheetId="3" r:id="rId1"/>
    <sheet name="Blatt1" sheetId="12" r:id="rId2"/>
  </sheets>
  <definedNames>
    <definedName name="slirv_translations" localSheetId="1">Blatt1!$A$2:$H$119</definedName>
    <definedName name="slirv_translations" localSheetId="0">trans!$A$2:$H$119</definedName>
    <definedName name="slirv_translations_1" localSheetId="1">Blatt1!$A$2:$H$119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65" i="3" l="1"/>
  <c r="F65" i="3"/>
  <c r="G65" i="3"/>
  <c r="H65" i="3"/>
  <c r="D65" i="3"/>
  <c r="E112" i="3"/>
  <c r="F112" i="3"/>
  <c r="G112" i="3"/>
  <c r="H112" i="3"/>
  <c r="E111" i="3"/>
  <c r="F111" i="3"/>
  <c r="G111" i="3"/>
  <c r="H111" i="3"/>
  <c r="H117" i="3"/>
  <c r="H118" i="3"/>
  <c r="E117" i="3"/>
  <c r="F117" i="3"/>
  <c r="G117" i="3"/>
  <c r="D117" i="3"/>
  <c r="D118" i="3"/>
  <c r="E118" i="3"/>
  <c r="F118" i="3"/>
  <c r="G118" i="3"/>
  <c r="E92" i="3"/>
  <c r="F92" i="3"/>
  <c r="G92" i="3"/>
  <c r="H92" i="3"/>
  <c r="H97"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<sst xmlns="http://schemas.openxmlformats.org/spreadsheetml/2006/main" count="1678" uniqueCount="575">
  <si>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</si>
  <si>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</si>
  <si>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</si>
  <si>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</si>
  <si>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</si>
  <si>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</si>
  <si>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</si>
  <si>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</si>
  <si>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</si>
  <si>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</si>
  <si>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</si>
  <si>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</si>
  <si>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</si>
  <si>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</si>
  <si>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</si>
  <si>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</si>
  <si>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</si>
  <si>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</si>
  <si>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</si>
  <si>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</si>
  <si>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</si>
  <si>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</si>
  <si>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</si>
  <si>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</si>
  <si>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</si>
  <si>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</si>
  <si>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</si>
  <si>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</si>
  <si>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</si>
  <si>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</si>
  <si>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</si>
  <si>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</si>
  <si>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</si>
  <si>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</si>
  <si>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</si>
  <si>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</si>
  <si>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</si>
  <si>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</si>
  <si>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</si>
  <si>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</si>
  <si>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</si>
  <si>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</si>
  <si>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</si>
  <si>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</si>
  <si>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</si>
  <si>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</si>
  <si>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</si>
  <si>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</si>
  <si>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</si>
  <si>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</si>
  <si>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</si>
  <si>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</si>
  <si>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</si>
  <si>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</si>
  <si>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</si>
  <si>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</si>
  <si>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</si>
  <si>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</si>
  <si>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</si>
  <si>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</si>
  <si>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</si>
  <si>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</si>
  <si>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</si>
  <si>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</si>
  <si>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</si>
  <si>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</si>
  <si>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</si>
  <si>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</si>
  <si>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</si>
  <si>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</si>
  <si>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</si>
  <si>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</si>
  <si>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</si>
  <si>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</si>
  <si>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</si>
  <si>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</si>
  <si>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</si>
  <si>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</si>
  <si>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</si>
  <si>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</si>
  <si>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</si>
  <si>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</si>
  <si>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</si>
  <si>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</si>
  <si>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</si>
  <si>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</si>
  <si>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</si>
  <si>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</si>
  <si>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</si>
  <si>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</si>
  <si>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</si>
  <si>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</si>
  <si>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</si>
  <si>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</si>
  <si>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</si>
  <si>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</si>
  <si>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</si>
  <si>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</si>
  <si>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</si>
  <si>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</si>
  <si>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</si>
  <si>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</si>
  <si>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</si>
  <si>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</si>
  <si>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</si>
  <si>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</si>
  <si>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</si>
  <si>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</si>
  <si>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</si>
  <si>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</si>
  <si>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</si>
  <si>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</si>
  <si>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</si>
  <si>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</si>
  <si>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</si>
  <si>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</si>
  <si>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</si>
  <si>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</si>
  <si>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</si>
  <si>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</si>
  <si>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</si>
  <si>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</si>
  <si>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</si>
  <si>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</si>
  <si>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</si>
  <si>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</si>
  <si>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</si>
  <si>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</si>
  <si>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</si>
  <si>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</si>
  <si>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</si>
  <si>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</si>
  <si>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</si>
  <si>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</si>
  <si>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</si>
  <si>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</si>
  <si>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</si>
  <si>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</si>
  <si>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</si>
  <si>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</si>
  <si>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</si>
  <si>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</si>
  <si>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</si>
  <si>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</si>
  <si>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</si>
  <si>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</si>
  <si>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</si>
  <si>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</si>
  <si>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</si>
  <si>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</si>
  <si>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</si>
  <si>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</si>
  <si>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</si>
  <si>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</si>
  <si>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</si>
  <si>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</si>
  <si>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</si>
  <si>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</si>
  <si>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</si>
  <si>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</si>
  <si>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</si>
  <si>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</si>
  <si>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</si>
  <si>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</si>
  <si>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</si>
  <si>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</si>
  <si>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</si>
  <si>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</si>
  <si>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</si>
  <si>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</si>
  <si>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</si>
  <si>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</si>
  <si>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</si>
  <si>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</si>
  <si>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</si>
  <si>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</si>
  <si>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</si>
  <si>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</si>
  <si>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</si>
  <si>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</si>
  <si>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</si>
  <si>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</si>
  <si>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</si>
  <si>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</si>
  <si>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</si>
  <si>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</si>
  <si>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</si>
  <si>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</si>
  <si>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</si>
  <si>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</si>
  <si>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</si>
  <si>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</si>
  <si>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</si>
  <si>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</si>
  <si>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</si>
  <si>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</si>
  <si>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</si>
  <si>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</si>
  <si>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</si>
  <si>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</si>
  <si>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</si>
  <si>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</si>
  <si>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</si>
  <si>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</si>
  <si>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</si>
  <si>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</si>
  <si>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</si>
  <si>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</si>
  <si>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</si>
  <si>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</si>
  <si>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</si>
  <si>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</si>
  <si>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</si>
  <si>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</si>
  <si>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</si>
  <si>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</si>
  <si>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</si>
  <si>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</si>
  <si>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</si>
  <si>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</si>
  <si>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</si>
  <si>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</si>
  <si>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</si>
  <si>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</si>
  <si>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</si>
  <si>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</si>
  <si>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</si>
  <si>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</si>
  <si>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</si>
  <si>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</si>
  <si>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</si>
  <si>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</si>
  <si>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</si>
  <si>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</si>
  <si>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poste</t>
  </si>
  <si>
    <t>LSCPT</t>
  </si>
  <si>
    <t>divers</t>
  </si>
  <si>
    <t>trafic de drogue</t>
  </si>
  <si>
    <t>menace et d'enlèvement</t>
  </si>
  <si>
    <t>crimes financiers</t>
  </si>
  <si>
    <t>crimes violents</t>
  </si>
  <si>
    <t>crimes sexuels</t>
  </si>
  <si>
    <t>organisation criminelle</t>
  </si>
  <si>
    <t>traite des êtres humains</t>
  </si>
  <si>
    <t>pédocriminalité</t>
  </si>
  <si>
    <t>terrorisme</t>
  </si>
  <si>
    <t>téléphone cellulaire</t>
  </si>
  <si>
    <t>téléphone fixe</t>
  </si>
  <si>
    <t>n.s.</t>
  </si>
  <si>
    <t>actif</t>
  </si>
  <si>
    <t>demandes simples</t>
  </si>
  <si>
    <t>conservation des données</t>
  </si>
  <si>
    <t>ricerca abbonato mobile</t>
  </si>
  <si>
    <t>reati contro la proprietà</t>
  </si>
  <si>
    <t>LSTPT</t>
  </si>
  <si>
    <t>miscellaneo</t>
  </si>
  <si>
    <t>traffico di droga</t>
  </si>
  <si>
    <t>reati finanziari</t>
  </si>
  <si>
    <t>organizzazione criminale</t>
  </si>
  <si>
    <t>terrorismo</t>
  </si>
  <si>
    <t>telefono fisso</t>
  </si>
  <si>
    <t>telefono cellulare</t>
  </si>
  <si>
    <t>nombre de demandes</t>
  </si>
  <si>
    <t>numero di richieste</t>
  </si>
  <si>
    <t>attivo</t>
  </si>
  <si>
    <t>richieste semplici</t>
  </si>
  <si>
    <t>conservazione dei dati</t>
  </si>
  <si>
    <t>Svizra</t>
  </si>
  <si>
    <t>activ</t>
  </si>
  <si>
    <t>facebook</t>
  </si>
  <si>
    <t>microsoft</t>
  </si>
  <si>
    <t>Facebook</t>
  </si>
  <si>
    <t>Überwachung ohne Strafverfahren, Notsuche</t>
  </si>
  <si>
    <t>requests without criminal proceedings, emergency rescue</t>
  </si>
  <si>
    <t>longtext</t>
  </si>
  <si>
    <t>welcome</t>
  </si>
  <si>
    <t>BA_short</t>
  </si>
  <si>
    <t>Bundesanw.</t>
  </si>
  <si>
    <t>Attorney G.</t>
  </si>
  <si>
    <t>Min. Public</t>
  </si>
  <si>
    <t>slir</t>
  </si>
  <si>
    <t>impressum</t>
  </si>
  <si>
    <t>Consumption, trade or manufacture of drugs</t>
  </si>
  <si>
    <t>Consumo, il traffico o la produzione di droga</t>
  </si>
  <si>
    <t xml:space="preserve">smanatscha et rapinament  </t>
  </si>
  <si>
    <t>b.v.</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</si>
  <si>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</si>
  <si>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</si>
  <si>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</si>
  <si>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</si>
  <si>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</si>
  <si>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</si>
  <si>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</si>
  <si>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minaccia, sequestro di persona, presa di ostaggi, tratta di esseri umani</t>
  </si>
  <si>
    <t>commerzi cun umans</t>
  </si>
  <si>
    <t>lavada da daners suspectus</t>
  </si>
  <si>
    <t>lavada da daners suspectus, corrupziun passiva, abus da carta da credit</t>
  </si>
  <si>
    <t>tschertgar cas d'urgenza</t>
  </si>
  <si>
    <t>surveglianza senza procedura penala, tschertgar cas d'urgenza</t>
  </si>
  <si>
    <t>mulesta da pasch publica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</si>
  <si>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</si>
  <si>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</si>
  <si>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</si>
  <si>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</si>
  <si>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</si>
  <si>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</si>
  <si>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associaziun da delinquents</t>
  </si>
  <si>
    <t>pedo criminalitad</t>
  </si>
  <si>
    <t>terrorissem</t>
  </si>
  <si>
    <t>rait fixa</t>
  </si>
  <si>
    <t>telefonin</t>
  </si>
  <si>
    <t>privel da segirezza publica, finanziaziun da terrorissem</t>
  </si>
  <si>
    <t>posta</t>
  </si>
  <si>
    <t>Administrative Anfragen</t>
  </si>
  <si>
    <t>administrative requests</t>
  </si>
  <si>
    <t>dumonda administrativ</t>
  </si>
  <si>
    <t>Procura Publica Federala</t>
  </si>
  <si>
    <t>Proc. Publica</t>
  </si>
  <si>
    <t>Swiss Lawful Interception Visualization</t>
  </si>
  <si>
    <t>Überwachung in Echtzeit. Telefongespräche werden abgehört, Mobiltelefone geortet</t>
  </si>
  <si>
    <t>Vertragskopien oder Rechungskopien</t>
  </si>
  <si>
    <t>contract, billing info</t>
  </si>
  <si>
    <t>contrat, informations de facturation</t>
  </si>
  <si>
    <t>Swiss Lawful Interception Report</t>
  </si>
  <si>
    <t>Impressum</t>
  </si>
  <si>
    <t>Imprint</t>
  </si>
  <si>
    <t>Reati Gravi</t>
  </si>
  <si>
    <t>Tecnologia</t>
  </si>
  <si>
    <t>servetsch da spiunadi scumandà</t>
  </si>
  <si>
    <t>Forma di Sorveglianza</t>
  </si>
  <si>
    <t>Furma da Surveglianza</t>
  </si>
  <si>
    <t>money laundering</t>
  </si>
  <si>
    <t>criminal organization</t>
  </si>
  <si>
    <t>human trafficking</t>
  </si>
  <si>
    <t>illegal intelligence activities</t>
  </si>
  <si>
    <t>terrorism</t>
  </si>
  <si>
    <t>fixed network</t>
  </si>
  <si>
    <t>cell phone</t>
  </si>
  <si>
    <t>simple basic information, ex. who used a certrain cell number or who used an IP adress at a certain time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</si>
  <si>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</si>
  <si>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</si>
  <si>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</si>
  <si>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</si>
  <si>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</si>
  <si>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</si>
  <si>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</si>
  <si>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Gruppi di Reati</t>
  </si>
  <si>
    <t>quellen</t>
  </si>
  <si>
    <t>quelle</t>
  </si>
  <si>
    <t>url</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</si>
  <si>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</si>
  <si>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</si>
  <si>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</si>
  <si>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</si>
  <si>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</si>
  <si>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</si>
  <si>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</si>
  <si>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</si>
  <si>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</si>
  <si>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</si>
  <si>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</si>
  <si>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</si>
  <si>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</si>
  <si>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</si>
  <si>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Recapitulaziun</t>
  </si>
  <si>
    <t>Bilancia</t>
  </si>
  <si>
    <t>Rétrospective</t>
  </si>
  <si>
    <t>Review</t>
  </si>
  <si>
    <t>Überwachungsmassnahmen</t>
  </si>
  <si>
    <t>keschwestrata</t>
  </si>
  <si>
    <t>No Serious Crimes</t>
  </si>
  <si>
    <t>delicts sexual</t>
  </si>
  <si>
    <t>Serious crimes are highlighted, because those are repeatedly brought up in arguing for surveillance.</t>
  </si>
  <si>
    <t>Gravi crimini sono evidenziati, in quanto questi sono ripetutamente cresciuti nel sostenere per la sorveglianza.</t>
  </si>
  <si>
    <t>A mobile subscriber scan,  radiocell-inquiry or dragnet. All mobile phones registered in a certain area</t>
  </si>
  <si>
    <t>Emergency rescue is used for search and rescue of missing or absconded.</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</si>
  <si>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</si>
  <si>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</si>
  <si>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</si>
  <si>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</si>
  <si>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</si>
  <si>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</si>
  <si>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</si>
  <si>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</si>
  <si>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</si>
  <si>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</si>
  <si>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</si>
  <si>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</si>
  <si>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</si>
  <si>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</si>
  <si>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</si>
  <si>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</si>
  <si>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</si>
  <si>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</si>
  <si>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</si>
  <si>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</si>
  <si>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</si>
  <si>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</si>
  <si>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</si>
  <si>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nfTrans</t>
  </si>
  <si>
    <t>Metadaten der letzten sechs Monate. wer hat wann mit wem kommuniziert.</t>
  </si>
  <si>
    <t xml:space="preserve">dataretention of the last six months. who communicated when to whom </t>
  </si>
  <si>
    <t>Keine schweren Straftaten</t>
  </si>
  <si>
    <t>number da dumandas</t>
  </si>
  <si>
    <t>slir_tmp</t>
  </si>
  <si>
    <t>In addition to this visualization of surveillance the Digital Society publishes an annual report, which examines the statistics of surveillance measures in more detail. The Swiss Lawful Interception Report can be downloaded here.</t>
  </si>
  <si>
    <t>slir_intro</t>
  </si>
  <si>
    <t>Herstellen, Handel oder Konsum  von Drogen</t>
  </si>
  <si>
    <t>Störung des öffentlichen Friedens, Demonstrationen, Kriminelle Organisationen, Gefährdung durch Waffen</t>
  </si>
  <si>
    <t>Landesverrat, Verbreiten menschlicher Krankheiten, Amtsmissbrauch, verbotener Nachrichtendienst</t>
  </si>
  <si>
    <t>wem gehört eine eine bestimmte Telefonnummer oder eine bestimmte IP-Adresse zu einer bestimmten Zeit.</t>
  </si>
  <si>
    <t>Swiss Lawful Interception Report 2015</t>
  </si>
  <si>
    <t>Menschen anwerben, anbieten, vermitteln oder beherbergen durch Anwendung unerlaubter Mittel wie Täuschung, Drohung oder Nötigung zum Zwecke der Ausbeutung.</t>
  </si>
  <si>
    <t>Neben dieser Visualisierung der Überwachungmassnahmen publiziert die Digitale Gesellschaft jährlich einen detailierten Report, der die Statistiken der Überwachungsmassnahmen noch genauer beleuchtet. Der Report kann hier heruntergeladen werden.&lt;br&gt;</t>
  </si>
  <si>
    <t>Normale Telefonüberwachung</t>
  </si>
  <si>
    <t>Geldwäscherei bedeutet, die Ermittlung der Herkunft, die Auffindung oder die Einziehung von Vermögenswerten zu vereiteln.</t>
  </si>
  <si>
    <t>Microsoft/Skype Accounts (Skype, Hotmail, Outlook, XBOX etc.)</t>
  </si>
  <si>
    <t>Microsoft &amp; Skype</t>
  </si>
  <si>
    <t>&lt;br&gt;&lt;strong&gt;avaliable only in German&lt;/strong&gt;</t>
  </si>
  <si>
    <t>&lt;br&gt;&lt;strong&gt;disponibile solo in tedesco&lt;/strong&gt;</t>
  </si>
  <si>
    <t>nur_deutsch</t>
  </si>
  <si>
    <t>&lt;br&gt;&lt;strong&gt;disponible uniquement en allemand&lt;/strong&gt;</t>
  </si>
  <si>
    <t>Antennensuchlauf auch Funkzellenabfrage oder Rasterfahndung genannt, erfasst alle Mobiltelefone in einem Gebiet.</t>
  </si>
  <si>
    <t>Notsuche, zur Suche und Rettung von vermissten oder flüchtigen Personen.</t>
  </si>
  <si>
    <t>Treason, distribution of human diseases, misuse of authority, espionage</t>
  </si>
  <si>
    <t>Tradimento, la distribuzione delle malattie umane, abuso di autorità, di spionaggio</t>
  </si>
  <si>
    <t>Money laundering means to thwart the identification of the origin, the discovery or the confiscation of assets.</t>
  </si>
  <si>
    <t>Structured group enriched by violence or by criminal means income. Ex. Mafia or jihad travelers</t>
  </si>
  <si>
    <t>Facebook accounts. This list of Facebook data points to the perimeter.</t>
  </si>
  <si>
    <t>Account Facebook. Questo elenco di Facebook punti dati al perimetro.</t>
  </si>
  <si>
    <t>Regular phone surveillance</t>
  </si>
  <si>
    <t>Visualisierung zur staatlichen Überwachung in der Schweiz</t>
  </si>
  <si>
    <t>Schwere Straftaten sind als Delikte hervorgehoben, da diese immer wieder ins Feld geführt werden, um Überwachung zu rechtfertigen.</t>
  </si>
  <si>
    <t>fullscreen</t>
  </si>
  <si>
    <t>in den Vollbildmodus wechseln</t>
  </si>
  <si>
    <t>switch to full screen mode</t>
  </si>
  <si>
    <t>passer en mode plein écran</t>
  </si>
  <si>
    <t>passare alla modalità a schermo intero</t>
  </si>
  <si>
    <t>Gruppa da delicts</t>
  </si>
  <si>
    <t>Gravants delicts</t>
  </si>
  <si>
    <t>nagin delict gravant</t>
  </si>
  <si>
    <t>traffic da droga</t>
  </si>
  <si>
    <t>delicts finanzial</t>
  </si>
  <si>
    <t>delicts da violenza</t>
  </si>
  <si>
    <t>stadi et defensiun da la patria</t>
  </si>
  <si>
    <t>delicts da facultad</t>
  </si>
  <si>
    <t>blessura corporala, assassinat, mazzament, omicidi, represchentaziun da violenza</t>
  </si>
  <si>
    <t xml:space="preserve">associaziun criminala, prievel tras armas, constricziun sexuala,violaziun,prostituziun illegala, </t>
  </si>
  <si>
    <t>disturba da pasch publica, demonstraziun</t>
  </si>
  <si>
    <t>Producziun, traffic u consume da drogas</t>
  </si>
  <si>
    <t>Grevs malfatgs en delicts extraordinaris, perchegl tgi reivan mess an discurs per giustifitgar la survigilanza</t>
  </si>
  <si>
    <t>lavada da daners suspectus manegia la retschertga da derevanza, chattada ni incassament da valurs da facultad.</t>
  </si>
  <si>
    <t>Scumandàs servetschs da spiunadi politic u economic</t>
  </si>
  <si>
    <t>Simpla dumonda</t>
  </si>
  <si>
    <t>accumular datas scu reserva</t>
  </si>
  <si>
    <t>Surveglianza en temp real, discurs da telefon vegnian spiunos, localisar en telefon mobil</t>
  </si>
  <si>
    <t>copia da contract, copia dal quint</t>
  </si>
  <si>
    <t>metadati da sis mais passà p.ex. tgi che ha utilisar una adressa ip cura. Metainformaziuns digls davos sis meis, tgi ha communitgia cura cun tgi.</t>
  </si>
  <si>
    <t>ordinara survigilaziun telefonica</t>
  </si>
  <si>
    <t>Tschertga neccessitada, per la tschertga e salvamaint da persunas sparidas ni persunas fugitivas.</t>
  </si>
  <si>
    <t>Dasper la visualisaziun dallas mesiras da survigilaziun publitgescha la Societad Digitala en detaglià raport annual, quel che illuminescha las statisticas sur dallas maseiras da survigilaziun anc pli precis. Igl “Swiss Lawful Interception Report” ins sa chargiar giu qua.</t>
  </si>
  <si>
    <t>&lt;br&gt;&lt;strong&gt;Exclusivamain disponibel en tudestg&lt;/strong&gt;</t>
  </si>
  <si>
    <t>Strukturierte Gruppe, welche sich mittels Gewaltverbrechen oder sich durch verbrecherische Mittel um Einkünfte bereichert. Bsp. Mafia oder Djihad-Reisende</t>
  </si>
  <si>
    <t>tradiment da la patria, desarar malsongas humanas, abus d'uffezi,
servetsch d'infurmaziun scumando</t>
  </si>
  <si>
    <t>Visualisaziun digl Spiunadi digl Stadi an Svizzra</t>
  </si>
  <si>
    <t>Gruppas structuradas, che sa enritgeschan cun crims da violenza ni oter metels criminals  p.Ex. la mafia ni viagiaturs digl Djihad.</t>
  </si>
  <si>
    <t>Recrutar, porscher, intermediar, ni dar albiert a glieud cun utilisaziun da mettels nunlubias scu fintas, smanatschas ni sforz cun la fignamira d'explotaziun.</t>
  </si>
  <si>
    <t>account d'uttilisaders da facebook. Quella &lt;a href='https://de-de.facebook.com/help/405183566203254' target='_blank'&gt;lista dallas datas da facebook&lt;/a&gt; mossan se la dimensiun</t>
  </si>
  <si>
    <t>A tgi tutga ena determinada nomra da telefon ni adressa dal protocol d'internet tar en fix temp.</t>
  </si>
  <si>
    <t>tschertgar d'antennas mobilas</t>
  </si>
  <si>
    <t>Tschertga d'antennas, er numno dumandada da cellas radiofonicas ni persecuziun en schema, tschiffa tot igls telefons mobils an ena regiun.</t>
  </si>
  <si>
    <t>Groupes de délits</t>
  </si>
  <si>
    <t>Délits graves</t>
  </si>
  <si>
    <t>Genre de surveillance</t>
  </si>
  <si>
    <t>pas de délits graves</t>
  </si>
  <si>
    <t>trouble de l'ordre public</t>
  </si>
  <si>
    <t>sécurité et défense nationale</t>
  </si>
  <si>
    <t>atteintes aux biens</t>
  </si>
  <si>
    <t>surveillance hors procédure pénale, localisation de personnes disparues</t>
  </si>
  <si>
    <t>fabrication, trafic ou consommation de drogue</t>
  </si>
  <si>
    <t>blanchiment d'argent, corruption passive, fraude à la carte de crédit</t>
  </si>
  <si>
    <t>Atteinte à l'intégrité corporelle, assassinat, meurtre, homicide, représentation de la violence</t>
  </si>
  <si>
    <t>trouble de l'ordre public, manifestation, organisations criminelles, mise en danger avec des armes</t>
  </si>
  <si>
    <t>agression sexuelle, viol, prostitution illégale, pornographie</t>
  </si>
  <si>
    <t>trahison, dissémination de maladies humaines, abus d'autorité, espionnage</t>
  </si>
  <si>
    <t>Les délits graves sont considérés comme des crimes, ce qui permet de justifier la surveillance.</t>
  </si>
  <si>
    <t>blanchiment d'argent</t>
  </si>
  <si>
    <t>espionnage</t>
  </si>
  <si>
    <t>Le blanchiment d'argent est l'action de dissimuler l'origine de fonds ou d'empêcher la découverte ou la saisie de fonds.</t>
  </si>
  <si>
    <t>Groupe structuré enrichi par la violence ou par les revenus d'activités criminelles, par exemple la mafia ou les voyageurs du Jihad.</t>
  </si>
  <si>
    <t>Recruter, proposer, servir d'intermédiaire ou héberger des personnes via des moyens illégaux comme la tromperie, la menace ou la contrainte aux fins d'exploitation humaine.</t>
  </si>
  <si>
    <t>espionnage politique ou économique</t>
  </si>
  <si>
    <t>exploitation sexuelle des enfants, pornographie juvénile</t>
  </si>
  <si>
    <t>menace pour la sécurité publique, financement du terrorisme</t>
  </si>
  <si>
    <t>demandes administratives</t>
  </si>
  <si>
    <t>Surveillance en temps réel, p.ex. écoute téléphonique, localisation de téléphones mobiles</t>
  </si>
  <si>
    <t>à qui appartient un numéro de téléphone ou une adresse IP à un moment donné</t>
  </si>
  <si>
    <t>conservation des métadonnées des derniers six mois, qui a communiqué avec qui</t>
  </si>
  <si>
    <t>Comptes Microsoft/Skype (Skype, Hotmail, Outlook, XBOX etc.)</t>
  </si>
  <si>
    <t>analyse de localisation d'un téléphone mobile</t>
  </si>
  <si>
    <t>localisation d'urgence</t>
  </si>
  <si>
    <t>la surveillance téléphonique normale</t>
  </si>
  <si>
    <t>Analyse de localisation des téléphones mobiles basée sur le trafic de la cellule, aussi appelée quadrillage. Indique tous les téléphones mobiles enregistrés dans une certaine zone.</t>
  </si>
  <si>
    <t>localisation d'urgence : activée en cas de recherche de personnes disparues ou en fuite.</t>
  </si>
  <si>
    <t>En plus de cette visualisation de la surveillance, Société numérique publie un rapport annuel, qui examine les statistiques de surveillance plus en détail. Le Swiss Lawful Interception Report peut être téléchargé ici.</t>
  </si>
  <si>
    <t xml:space="preserve">comptes Facebook : &lt;a href='https://fr-fr.facebook.com/help/405183566203254' target='_blank'&gt;cette liste montre les informations récoltées.&lt;/a&gt; </t>
  </si>
  <si>
    <t>midar an modi maletg antir</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</si>
  <si>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</si>
  <si>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</si>
  <si>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</si>
  <si>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</si>
  <si>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</si>
  <si>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kosten</t>
  </si>
  <si>
    <t>Kosten</t>
  </si>
  <si>
    <t>Entstandene Kosten für Überwachungsmassnahmen in CHF</t>
  </si>
  <si>
    <t>Costs</t>
  </si>
  <si>
    <t>Costs for surveillance activities in CHF</t>
  </si>
  <si>
    <t>Le coût des activités de surveillance en CHF</t>
  </si>
  <si>
    <t>Coûts</t>
  </si>
  <si>
    <t>Costi</t>
  </si>
  <si>
    <t>Costi per le attività di sorveglianza in CHF</t>
  </si>
  <si>
    <t>Facebook Accounts. Diese &lt;a href='https://de-de.facebook.com/help/405183566203254' target='_blank'&gt;Liste der Facebook Daten&lt;/a&gt; zeigt den Umfang auf.</t>
  </si>
  <si>
    <t xml:space="preserve">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&lt;br&gt;&lt;br&gt;&lt;span class='glyphicon glyphicon glyphicon-menu-right' aria-hidden='true'&gt;&lt;/span&gt;Ulteriuras informatziuns sur da temas dalla politica da reits per la informatica chattez en igl blog : &lt;a href='https://www.digitale-gesellschaft.ch'&gt;https://www.digitale-gesellschaft.ch&lt;/a&gt;
</t>
  </si>
  <si>
    <t>Société numérique est un regroupement de cercles intéressés par les questions de politique numérique. Elle est formée d'une cinquantaine de personnes et quinze groupements. Cela inclut les organisations de défense des droits fondamentaux, des partis politiques, des collectifs d'artistes, des opérateurs de services réseaux et d'autres groupes qui, au sein de la société civile numérique, se sentent appelés à une vision critique de celle-ci. &lt;br&gt;&lt;br&gt;&lt;span class='glyphicon glyphicon glyphicon-menu-right' aria-hidden='true'&gt;&lt;/span&gt;dans la même ligne, des sujets de politique des réseaux sont développés dans le blog: &lt;a href='https://www.digitale-gesellschaft.ch'&gt;https://www.digitale-gesellschaft.ch&lt;/a&gt;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</si>
  <si>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&lt;br&gt;&lt;br&gt;&lt;span class='glyphicon glyphicon glyphicon-menu-right' aria-hidden='true'&gt;&lt;/span&gt;Weitere Informationen zu netzpolitischen Themen sind im Blog zu finden: &lt;a href='https://www.digitale-gesellschaft.ch'&gt;https://www.digitale-gesellschaft.ch&lt;/a&gt;</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</si>
  <si>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werden.&lt;br&gt;&lt;br&gt;Die Daten in dieser Statistik beinhalten nur Überwachungmassnahmen nach Strafprozessordnung. Ausgenommen sind Einsätze von IMSI-Catcher, Staatstrojanern oder Überwachungsmassnahmen des Nachrichtendienstes.</t>
  </si>
  <si>
    <t>The Digital Society Switzerland annually publishes the Swiss Lawful Interception Report on the cantons of Switzerland. This Visualization complements the report interactively and shows in detail, how many people are affected in the cantons. Find out what crimes are limiting your basic liberties. &lt;br&gt;&lt;br&gt; The data in these statistics only include surveillance measures in accordance with the Criminal Procedure Code. Except for operations of IMSI catchers, governmental trojans or surveillance of intelligence agencies.</t>
  </si>
  <si>
    <t>Société numérique Suisse publie annuellement un rapport sur la situation de l'interception légale en Suisse. Cette visualisation interactive complète le rapport et montre en détail la surveillance effectuée dans chaque canton. Découvrez avec quels délits on justifie la limitation de vos libertés fondamentales. &lt;br&gt; &lt;br&gt; Les données de cette statistique ne comprennent que les mesures de surveillance conformes au Code de procédure pénale à l'exclusion des scanners IMSI, des chevaux de Troie gouvernementales ou de la surveillance effectuée par le service de renseignement de la Confédération (SRC).</t>
  </si>
  <si>
    <t>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t>
  </si>
  <si>
    <t>Visualisazzione della sorveglianza governativa in Svizzera</t>
  </si>
  <si>
    <t>Note legali</t>
  </si>
  <si>
    <t>n.d.</t>
  </si>
  <si>
    <t>Reati meno gravi</t>
  </si>
  <si>
    <t>Min. pubblico</t>
  </si>
  <si>
    <t>minacca e sequestro di persona</t>
  </si>
  <si>
    <t>reati violenti</t>
  </si>
  <si>
    <t>pertubazione della pace pubblica</t>
  </si>
  <si>
    <t>reati sessuali</t>
  </si>
  <si>
    <t>diffesa dello stato e nazionale</t>
  </si>
  <si>
    <t>sorveglianza senza un procedimento penale, ricerca di emergenza</t>
  </si>
  <si>
    <t>riciclaggio di denaro, lasciarsi corrempere, frodi con carta di credito</t>
  </si>
  <si>
    <t>Lesioni personali, omicidio, assassinio, rappresentazione di atti di cruda violenza</t>
  </si>
  <si>
    <t>pertubazione della pace pubblica, dimostrazioni, organizzazione criminosa, messa in pericolo con arme</t>
  </si>
  <si>
    <t>coazione sessuale, violenza carnale, prostituzione illegale, pornografia</t>
  </si>
  <si>
    <t>riciclaggio di denaro</t>
  </si>
  <si>
    <t>tratta di persone</t>
  </si>
  <si>
    <t>spionaggio</t>
  </si>
  <si>
    <t>pedocriminalità</t>
  </si>
  <si>
    <t>Il riciclaggio di denaro significa contrastare l'identificazione dell'origine, il ritrovamento o la confisca dei beni.</t>
  </si>
  <si>
    <t>Gruppo strutturato arricchito con la violenza o con mezzi criminali. Es. Mafia o viaggiatori di jihad.</t>
  </si>
  <si>
    <t>Reclutare persone, offrire, mediare o albergare con misure non autorizzati, come inganno, minaccia o coercizione a scopo di sfruttamento.</t>
  </si>
  <si>
    <t>spionaggio politico o economico</t>
  </si>
  <si>
    <t>abusi sessuali sui minori, pornografia minorile</t>
  </si>
  <si>
    <t>pertubazione della sicurezza pubblica, finanziamento del terrorismo</t>
  </si>
  <si>
    <t>richieste amministrative</t>
  </si>
  <si>
    <t>Sorveglianza in tempo reale. Intercettazione delle telefonate, localizzazione dei cellulari</t>
  </si>
  <si>
    <t>copie dei contratti o copie delle fatture</t>
  </si>
  <si>
    <t>a chi appartiene un certo numero di telefono o un indirizzo IP specifico in un determinato momento.</t>
  </si>
  <si>
    <t>conservazione dei dati degli ultimi sei mesi.</t>
  </si>
  <si>
    <t>Microsoft/Skype Accounts (Skype, Hotmail, Outlook, XBOX ecc.)</t>
  </si>
  <si>
    <t>sorveglianza regulare del telefono</t>
  </si>
  <si>
    <t>ricerca di emergenza</t>
  </si>
  <si>
    <t>Una ricerca per zona di copertura dell'antenna registra tutti i cellulari in una zona particolare.</t>
  </si>
  <si>
    <t>Ricerca di emergenza, utilizzato per la ricerca e il salvataggio di persone mancanti o fuggiti.</t>
  </si>
  <si>
    <t>La Società Digitale svizzera pubblica annualmente il rapporto „Swiss Lawful Interception Report“ sui cantoni della Svizzera. Questa visualizzazione completa il rapporto interattivamente e mostra in dettaglio come vanno sorvegliati le persone nei cantoni. Scoprete per quali crimini stanno limitando le vostre diritti fondamentali. &lt;br&gt;&lt;br&gt;I dati di queste statistiche includono soltanto misure di sorveglianza in conformità con il codice di procedura penale. Chi sono anche misure che includono cacciatori IMSI, trojan statali o la sorveglianza del servizio delle attività informative.</t>
  </si>
  <si>
    <t>La Società Digitale è una fusione aperta per tutti interessati in materie di reti. L'alleanza consiste di circa 50 persone e 15 gruppi.  Esse comprendeno organizzazioni di base per i diritti fondamentali, collettivi di artisti, fornitori di servizi internet e altri gruppi che si sentono obbligati alla società civile digitale critica . &lt;br&gt;&lt;br&gt;&lt;span class='glyphicon glyphicon glyphicon-menu-right' aria-hidden='true'&gt;&lt;/span&gt;Piu informazioni su argomenti in materie di reti si possono trovare nel blog:
&lt;a href='https://www.digitale-gesellschaft.ch'&gt;https://www.digitale-gesellschaft.ch&lt;/a&gt;</t>
  </si>
  <si>
    <t>In aggiunta a questa visualizzazione della sorveglianza la Società Digitale pubblica un rapporto annuale, che prende in esame le statistiche di misure di sorveglianza più dettagliato. Il rapporto „Swiss Lawful Interception Report“ può essere scaricato qui.</t>
  </si>
  <si>
    <t>People recruit, offer, give or host application by unauthorized agents such as deception, threat or coercion for the purpose of exploitation.</t>
  </si>
  <si>
    <t>https://www.digitale-gesellschaft.ch/uploads/2015/03/SLIR_2015.pdf</t>
  </si>
  <si>
    <t>The Digital Society is an open network of politically interested parties. Joined the alliance are approximately 50 individuals and 15 groups. This includes basic rights organizations, political parties, artist collectives, operators of network services and other groups who feel committed to a the critical digital civil society.&lt;br&gt;&lt;br&gt;&lt;span class='glyphicon glyphicon glyphicon-menu-right' aria-hidden='true'&gt;&lt;/span&gt;For more information on Internet policy topics visit our blog: &lt;a href='https://www.digitale-gesellschaft.ch'&gt;https://www.digitale-gesellschaft.ch&lt;/a&gt;</t>
  </si>
  <si>
    <t>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href='https://www.digitale-gesellschaft.ch/uploads/2015/03/SLIR_2015.pdf' title='Swiss Lawful Interception Report 2015' target='_blank'&gt;Swiss Lawful Interception Report 2015&lt;/a&gt;</t>
  </si>
  <si>
    <t>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href='https://www.digitale-gesellschaft.ch/uploads/2015/03/SLIR_2015.pdf' title='Swiss Lawful Interception Report 2015' target='_blank'&gt;Swiss Lawful Interception Report 2015&lt;/a&gt;&lt;br&gt;&lt;strong&gt;avaliable only in German&lt;/strong&gt;</t>
  </si>
  <si>
    <t>En plus de cette visualisation de la surveillance,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href='https://www.digitale-gesellschaft.ch/uploads/2015/03/SLIR_2015.pdf' title='Swiss Lawful Interception Report 2015' target='_blank'&gt;Swiss Lawful Interception Report 2015&lt;/a&gt;&lt;br&gt;&lt;strong&gt;disponible uniquement en allemand&lt;/strong&gt;</t>
  </si>
  <si>
    <t>In aggiunta a questa visualizzazione della sorveglianza la Società Digitale pubblica un rapporto annuale, che prende in esame le statistiche di misure di sorveglianza più dettagliato. Il rapporto „Swiss Lawful Interception Report“ può essere scaricato qui.&lt;br&gt;&lt;span class='glyphicon glyphicon glyphicon-menu-right' aria-hidden='true'&gt;&lt;/span&gt;&lt;a href='https://www.digitale-gesellschaft.ch/uploads/2015/03/SLIR_2015.pdf' title='Swiss Lawful Interception Report 2015' target='_blank'&gt;Swiss Lawful Interception Report 2015&lt;/a&gt;&lt;br&gt;&lt;strong&gt;disponibile solo in tedesco&lt;/strong&gt;</t>
  </si>
  <si>
    <t>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href='https://www.digitale-gesellschaft.ch/uploads/2015/03/SLIR_2015.pdf' title='Swiss Lawful Interception Report 2015' target='_blank'&gt;Swiss Lawful Interception Report 2015&lt;/a&gt;&lt;br&gt;&lt;strong&gt;Exclusivamain disponibel en tudestg&lt;/strong&gt;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</si>
</sst>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
      <sz val="12"/>
      <color rgb="FF000000"/>
      <name val="Calibri"/>
      <scheme val="minor"/>
    </font>
    <font>
      <sz val="12"/>
      <color rgb="FF000000"/>
      <name val="Calibri"/>
    </font>
    <font>
      <sz val="12"/>
      <name val="Calibri"/>
      <scheme val="minor"/>
    </font>
  </fonts>
  <fills count="4">
    <fill>
      <patternFill patternType="none"/>
    </fill>
    <fill>
      <patternFill patternType="gray125"/>
    </fill>
    <fill>
      <patternFill patternType="solid">
        <fgColor theme="6" tint="0.79998168889431442"/>
        <bgColor indexed="64"/>
      </patternFill>
    </fill>
    <fill>
      <patternFill patternType="solid">
        <fgColor rgb="FFB8CCE4"/>
        <bgColor rgb="FFB8CCE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79">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3">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xf numFmtId="0" fontId="4" fillId="3" borderId="1" xfId="0" applyFont="1" applyFill="1" applyBorder="1" applyAlignment="1">
      <alignment vertical="top" wrapText="1"/>
    </xf>
    <xf numFmtId="0" fontId="5" fillId="0" borderId="0" xfId="0" applyFont="1" applyAlignment="1">
      <alignment horizontal="left" vertical="top" wrapText="1"/>
    </xf>
    <xf numFmtId="0" fontId="6" fillId="0" borderId="0" xfId="0" applyFont="1" applyFill="1" applyAlignment="1">
      <alignment vertical="top" wrapText="1"/>
    </xf>
    <xf numFmtId="0" fontId="0" fillId="0" borderId="0" xfId="0" applyFill="1" applyAlignment="1">
      <alignment vertical="top" wrapText="1"/>
    </xf>
    <xf numFmtId="0" fontId="4" fillId="0" borderId="0" xfId="0" applyFont="1" applyAlignment="1">
      <alignment horizontal="left" vertical="top" wrapText="1"/>
    </xf>
  </cellXfs>
  <cellStyles count="279">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Besuchter Link" xfId="262" builtinId="9" hidden="1"/>
    <cellStyle name="Besuchter Link" xfId="264" builtinId="9" hidden="1"/>
    <cellStyle name="Besuchter Link" xfId="266" builtinId="9" hidden="1"/>
    <cellStyle name="Besuchter Link" xfId="268" builtinId="9" hidden="1"/>
    <cellStyle name="Besuchter Link" xfId="270" builtinId="9" hidden="1"/>
    <cellStyle name="Besuchter Link" xfId="272" builtinId="9" hidden="1"/>
    <cellStyle name="Besuchter Link" xfId="274" builtinId="9" hidden="1"/>
    <cellStyle name="Besuchter Link" xfId="275" builtinId="9" hidden="1"/>
    <cellStyle name="Besuchter Link" xfId="276" builtinId="9" hidden="1"/>
    <cellStyle name="Besuchter Link" xfId="277" builtinId="9" hidden="1"/>
    <cellStyle name="Besuchter Link" xfId="278"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Link" xfId="273" builtinId="8" hidden="1"/>
    <cellStyle name="Standard" xfId="0" builtinId="0"/>
  </cellStyles>
  <dxfs count="13">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slirv_translations_1"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9" totalsRowShown="0" headerRowDxfId="11" dataDxfId="10">
  <autoFilter ref="A1:J119">
    <filterColumn colId="9">
      <filters blank="1"/>
    </filterColumn>
  </autoFilter>
  <tableColumns count="10">
    <tableColumn id="1" name="group" dataDxfId="9"/>
    <tableColumn id="2" name="typ" dataDxfId="8"/>
    <tableColumn id="3" name="detail" dataDxfId="7"/>
    <tableColumn id="4" name="de" dataDxfId="6"/>
    <tableColumn id="5" name="en" dataDxfId="5"/>
    <tableColumn id="6" name="fr" dataDxfId="4"/>
    <tableColumn id="7" name="it" dataDxfId="3"/>
    <tableColumn id="8" name="rm" dataDxfId="2"/>
    <tableColumn id="9" name="nfTrans" dataDxfId="1"/>
    <tableColumn id="10" name="notEXport" dataDxfId="0"/>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topLeftCell="B1" workbookViewId="0">
      <selection activeCell="B1" sqref="B1:H119"/>
    </sheetView>
  </sheetViews>
  <sheetFormatPr baseColWidth="10" defaultRowHeight="15" x14ac:dyDescent="0"/>
  <cols>
    <col min="1" max="1" width="16.33203125" bestFit="1" customWidth="1"/>
    <col min="2" max="2" width="9" style="4" customWidth="1"/>
    <col min="3" max="3" width="16.1640625" style="4" bestFit="1" customWidth="1"/>
    <col min="4" max="8" width="32.33203125" style="1" customWidth="1"/>
    <col min="9" max="9" width="10.83203125" style="3" customWidth="1"/>
    <col min="10" max="10" width="10.83203125" customWidth="1"/>
  </cols>
  <sheetData>
    <row r="1" spans="1:10">
      <c r="A1" s="4" t="s">
        <v>54</v>
      </c>
      <c r="B1" s="4" t="s">
        <v>0</v>
      </c>
      <c r="C1" s="4" t="s">
        <v>53</v>
      </c>
      <c r="D1" s="1" t="s">
        <v>1</v>
      </c>
      <c r="E1" s="1" t="s">
        <v>122</v>
      </c>
      <c r="F1" s="1" t="s">
        <v>169</v>
      </c>
      <c r="G1" s="1" t="s">
        <v>170</v>
      </c>
      <c r="H1" s="1" t="s">
        <v>171</v>
      </c>
      <c r="I1" s="6" t="s">
        <v>399</v>
      </c>
      <c r="J1" s="1" t="s">
        <v>398</v>
      </c>
    </row>
    <row r="2" spans="1:10">
      <c r="A2" s="5" t="s">
        <v>172</v>
      </c>
      <c r="B2" s="5" t="s">
        <v>55</v>
      </c>
      <c r="C2" s="5" t="s">
        <v>178</v>
      </c>
      <c r="D2" s="2" t="s">
        <v>173</v>
      </c>
      <c r="E2" s="2" t="str">
        <f>Tabelle2[[#This Row],[de]]</f>
        <v>Deutsch</v>
      </c>
      <c r="F2" s="2" t="str">
        <f>Tabelle2[[#This Row],[en]]</f>
        <v>Deutsch</v>
      </c>
      <c r="G2" s="2" t="str">
        <f>Tabelle2[[#This Row],[fr]]</f>
        <v>Deutsch</v>
      </c>
      <c r="H2" s="2" t="str">
        <f>Tabelle2[[#This Row],[it]]</f>
        <v>Deutsch</v>
      </c>
      <c r="I2" s="6">
        <v>1</v>
      </c>
      <c r="J2" s="1"/>
    </row>
    <row r="3" spans="1:10">
      <c r="A3" s="5" t="s">
        <v>172</v>
      </c>
      <c r="B3" s="5" t="s">
        <v>55</v>
      </c>
      <c r="C3" s="5" t="s">
        <v>179</v>
      </c>
      <c r="D3" s="2" t="s">
        <v>174</v>
      </c>
      <c r="E3" s="2" t="str">
        <f>Tabelle2[[#This Row],[de]]</f>
        <v>English</v>
      </c>
      <c r="F3" s="2" t="str">
        <f>Tabelle2[[#This Row],[en]]</f>
        <v>English</v>
      </c>
      <c r="G3" s="2" t="str">
        <f>Tabelle2[[#This Row],[fr]]</f>
        <v>English</v>
      </c>
      <c r="H3" s="2" t="str">
        <f>Tabelle2[[#This Row],[it]]</f>
        <v>English</v>
      </c>
      <c r="I3" s="6">
        <v>1</v>
      </c>
      <c r="J3" s="1"/>
    </row>
    <row r="4" spans="1:10">
      <c r="A4" s="5" t="s">
        <v>172</v>
      </c>
      <c r="B4" s="5" t="s">
        <v>55</v>
      </c>
      <c r="C4" s="5" t="s">
        <v>6</v>
      </c>
      <c r="D4" s="2" t="s">
        <v>175</v>
      </c>
      <c r="E4" s="2" t="str">
        <f>Tabelle2[[#This Row],[de]]</f>
        <v>Français</v>
      </c>
      <c r="F4" s="2" t="str">
        <f>Tabelle2[[#This Row],[en]]</f>
        <v>Français</v>
      </c>
      <c r="G4" s="2" t="str">
        <f>Tabelle2[[#This Row],[fr]]</f>
        <v>Français</v>
      </c>
      <c r="H4" s="2" t="str">
        <f>Tabelle2[[#This Row],[it]]</f>
        <v>Français</v>
      </c>
      <c r="I4" s="6">
        <v>1</v>
      </c>
      <c r="J4" s="1"/>
    </row>
    <row r="5" spans="1:10">
      <c r="A5" s="5" t="s">
        <v>172</v>
      </c>
      <c r="B5" s="5" t="s">
        <v>55</v>
      </c>
      <c r="C5" s="5" t="s">
        <v>180</v>
      </c>
      <c r="D5" s="2" t="s">
        <v>176</v>
      </c>
      <c r="E5" s="2" t="str">
        <f>Tabelle2[[#This Row],[de]]</f>
        <v>Italiano</v>
      </c>
      <c r="F5" s="2" t="str">
        <f>Tabelle2[[#This Row],[en]]</f>
        <v>Italiano</v>
      </c>
      <c r="G5" s="2" t="str">
        <f>Tabelle2[[#This Row],[fr]]</f>
        <v>Italiano</v>
      </c>
      <c r="H5" s="2" t="str">
        <f>Tabelle2[[#This Row],[it]]</f>
        <v>Italiano</v>
      </c>
      <c r="I5" s="6">
        <v>1</v>
      </c>
      <c r="J5" s="1"/>
    </row>
    <row r="6" spans="1:10">
      <c r="A6" s="5" t="s">
        <v>172</v>
      </c>
      <c r="B6" s="5" t="s">
        <v>55</v>
      </c>
      <c r="C6" s="5" t="s">
        <v>181</v>
      </c>
      <c r="D6" s="2" t="s">
        <v>177</v>
      </c>
      <c r="E6" s="2" t="str">
        <f>Tabelle2[[#This Row],[de]]</f>
        <v>Rumantsch</v>
      </c>
      <c r="F6" s="2" t="str">
        <f>Tabelle2[[#This Row],[en]]</f>
        <v>Rumantsch</v>
      </c>
      <c r="G6" s="2" t="str">
        <f>Tabelle2[[#This Row],[fr]]</f>
        <v>Rumantsch</v>
      </c>
      <c r="H6" s="2" t="str">
        <f>Tabelle2[[#This Row],[it]]</f>
        <v>Rumantsch</v>
      </c>
      <c r="I6" s="6">
        <v>1</v>
      </c>
      <c r="J6" s="1"/>
    </row>
    <row r="7" spans="1:10">
      <c r="A7" s="4" t="s">
        <v>108</v>
      </c>
      <c r="B7" s="4" t="s">
        <v>55</v>
      </c>
      <c r="C7" s="4" t="s">
        <v>73</v>
      </c>
      <c r="D7" s="1" t="s">
        <v>153</v>
      </c>
      <c r="E7" s="1" t="s">
        <v>345</v>
      </c>
      <c r="F7" s="1" t="s">
        <v>471</v>
      </c>
      <c r="G7" s="1" t="s">
        <v>346</v>
      </c>
      <c r="H7" s="1" t="s">
        <v>438</v>
      </c>
      <c r="I7" s="6"/>
      <c r="J7" s="1"/>
    </row>
    <row r="8" spans="1:10">
      <c r="A8" s="4" t="s">
        <v>108</v>
      </c>
      <c r="B8" s="4" t="s">
        <v>55</v>
      </c>
      <c r="C8" s="4" t="s">
        <v>110</v>
      </c>
      <c r="D8" s="1" t="s">
        <v>368</v>
      </c>
      <c r="E8" s="1" t="s">
        <v>367</v>
      </c>
      <c r="F8" s="1" t="s">
        <v>366</v>
      </c>
      <c r="G8" s="1" t="s">
        <v>365</v>
      </c>
      <c r="H8" s="1" t="s">
        <v>364</v>
      </c>
      <c r="I8" s="6"/>
      <c r="J8" s="1"/>
    </row>
    <row r="9" spans="1:10" ht="30">
      <c r="A9" s="5" t="s">
        <v>108</v>
      </c>
      <c r="B9" s="5" t="s">
        <v>55</v>
      </c>
      <c r="C9" s="5" t="s">
        <v>109</v>
      </c>
      <c r="D9" s="2" t="s">
        <v>431</v>
      </c>
      <c r="E9" s="2" t="s">
        <v>318</v>
      </c>
      <c r="F9" s="2" t="s">
        <v>318</v>
      </c>
      <c r="G9" s="2" t="s">
        <v>529</v>
      </c>
      <c r="H9" s="2" t="s">
        <v>464</v>
      </c>
      <c r="I9" s="6"/>
      <c r="J9" s="1"/>
    </row>
    <row r="10" spans="1:10">
      <c r="A10" s="4" t="s">
        <v>108</v>
      </c>
      <c r="B10" s="4" t="s">
        <v>55</v>
      </c>
      <c r="C10" s="4" t="s">
        <v>92</v>
      </c>
      <c r="D10" s="1" t="s">
        <v>114</v>
      </c>
      <c r="E10" s="1" t="s">
        <v>288</v>
      </c>
      <c r="F10" s="1" t="s">
        <v>472</v>
      </c>
      <c r="G10" s="1" t="s">
        <v>326</v>
      </c>
      <c r="H10" s="1" t="s">
        <v>439</v>
      </c>
      <c r="I10" s="6"/>
      <c r="J10" s="1"/>
    </row>
    <row r="11" spans="1:10">
      <c r="A11" s="4" t="s">
        <v>108</v>
      </c>
      <c r="B11" s="4" t="s">
        <v>55</v>
      </c>
      <c r="C11" s="4" t="s">
        <v>64</v>
      </c>
      <c r="D11" s="1" t="s">
        <v>113</v>
      </c>
      <c r="E11" s="1" t="s">
        <v>286</v>
      </c>
      <c r="F11" s="1" t="s">
        <v>113</v>
      </c>
      <c r="G11" s="1" t="s">
        <v>327</v>
      </c>
      <c r="H11" s="1" t="s">
        <v>327</v>
      </c>
      <c r="I11" s="6"/>
      <c r="J11" s="1"/>
    </row>
    <row r="12" spans="1:10">
      <c r="A12" s="4" t="s">
        <v>108</v>
      </c>
      <c r="B12" s="4" t="s">
        <v>55</v>
      </c>
      <c r="C12" s="4" t="s">
        <v>0</v>
      </c>
      <c r="D12" s="1" t="s">
        <v>112</v>
      </c>
      <c r="E12" s="1" t="s">
        <v>287</v>
      </c>
      <c r="F12" s="1" t="s">
        <v>473</v>
      </c>
      <c r="G12" s="1" t="s">
        <v>329</v>
      </c>
      <c r="H12" s="1" t="s">
        <v>330</v>
      </c>
      <c r="I12" s="6"/>
      <c r="J12" s="1"/>
    </row>
    <row r="13" spans="1:10">
      <c r="A13" s="4" t="s">
        <v>108</v>
      </c>
      <c r="B13" s="4" t="s">
        <v>55</v>
      </c>
      <c r="C13" s="4" t="s">
        <v>280</v>
      </c>
      <c r="D13" s="1" t="s">
        <v>323</v>
      </c>
      <c r="E13" s="1" t="s">
        <v>323</v>
      </c>
      <c r="F13" s="1" t="s">
        <v>323</v>
      </c>
      <c r="G13" s="1" t="s">
        <v>323</v>
      </c>
      <c r="H13" s="1" t="s">
        <v>323</v>
      </c>
      <c r="I13" s="6"/>
      <c r="J13" s="1"/>
    </row>
    <row r="14" spans="1:10">
      <c r="A14" s="4" t="s">
        <v>108</v>
      </c>
      <c r="B14" s="4" t="s">
        <v>55</v>
      </c>
      <c r="C14" s="4" t="s">
        <v>281</v>
      </c>
      <c r="D14" s="1" t="s">
        <v>324</v>
      </c>
      <c r="E14" s="1" t="s">
        <v>325</v>
      </c>
      <c r="F14" s="12" t="s">
        <v>324</v>
      </c>
      <c r="G14" s="1" t="s">
        <v>530</v>
      </c>
      <c r="H14" s="1" t="s">
        <v>324</v>
      </c>
      <c r="I14" s="6"/>
      <c r="J14" s="1"/>
    </row>
    <row r="15" spans="1:10">
      <c r="A15" s="4" t="s">
        <v>108</v>
      </c>
      <c r="B15" s="4" t="s">
        <v>55</v>
      </c>
      <c r="C15" s="4" t="s">
        <v>347</v>
      </c>
      <c r="D15" s="1" t="s">
        <v>356</v>
      </c>
      <c r="E15" s="1" t="s">
        <v>357</v>
      </c>
      <c r="F15" s="1" t="s">
        <v>358</v>
      </c>
      <c r="G15" s="1" t="s">
        <v>359</v>
      </c>
      <c r="H15" s="1" t="s">
        <v>360</v>
      </c>
      <c r="I15" s="6"/>
      <c r="J15" s="1"/>
    </row>
    <row r="16" spans="1:10">
      <c r="A16" s="4" t="s">
        <v>55</v>
      </c>
      <c r="B16" s="4" t="s">
        <v>55</v>
      </c>
      <c r="C16" s="4" t="s">
        <v>116</v>
      </c>
      <c r="D16" s="1" t="s">
        <v>115</v>
      </c>
      <c r="E16" s="1" t="s">
        <v>289</v>
      </c>
      <c r="F16" s="12" t="s">
        <v>262</v>
      </c>
      <c r="G16" s="1" t="s">
        <v>263</v>
      </c>
      <c r="H16" s="1" t="s">
        <v>403</v>
      </c>
      <c r="I16" s="6"/>
      <c r="J16" s="1"/>
    </row>
    <row r="17" spans="1:10">
      <c r="A17" s="4" t="s">
        <v>55</v>
      </c>
      <c r="B17" s="4" t="s">
        <v>55</v>
      </c>
      <c r="C17" s="4" t="s">
        <v>106</v>
      </c>
      <c r="D17" s="1" t="s">
        <v>107</v>
      </c>
      <c r="E17" s="1" t="s">
        <v>137</v>
      </c>
      <c r="F17" s="1" t="s">
        <v>248</v>
      </c>
      <c r="G17" s="1" t="s">
        <v>531</v>
      </c>
      <c r="H17" s="1" t="s">
        <v>285</v>
      </c>
      <c r="I17" s="6"/>
      <c r="J17" s="1"/>
    </row>
    <row r="18" spans="1:10">
      <c r="A18" s="4" t="s">
        <v>55</v>
      </c>
      <c r="B18" s="4" t="s">
        <v>55</v>
      </c>
      <c r="C18" s="4" t="s">
        <v>361</v>
      </c>
      <c r="D18" s="1" t="s">
        <v>362</v>
      </c>
      <c r="E18" s="1" t="s">
        <v>362</v>
      </c>
      <c r="F18" s="1" t="s">
        <v>361</v>
      </c>
      <c r="G18" s="1" t="s">
        <v>363</v>
      </c>
      <c r="H18" s="1" t="s">
        <v>361</v>
      </c>
      <c r="I18" s="6"/>
      <c r="J18" s="1"/>
    </row>
    <row r="19" spans="1:10" ht="30">
      <c r="A19" s="4" t="s">
        <v>55</v>
      </c>
      <c r="B19" s="4" t="s">
        <v>55</v>
      </c>
      <c r="C19" s="4" t="s">
        <v>433</v>
      </c>
      <c r="D19" s="1" t="s">
        <v>434</v>
      </c>
      <c r="E19" s="1" t="s">
        <v>435</v>
      </c>
      <c r="F19" s="12" t="s">
        <v>436</v>
      </c>
      <c r="G19" s="1" t="s">
        <v>437</v>
      </c>
      <c r="H19" s="1" t="s">
        <v>506</v>
      </c>
      <c r="I19" s="6"/>
      <c r="J19" s="1"/>
    </row>
    <row r="20" spans="1:10" hidden="1">
      <c r="A20" s="5" t="s">
        <v>55</v>
      </c>
      <c r="B20" s="5" t="s">
        <v>55</v>
      </c>
      <c r="C20" s="5" t="s">
        <v>355</v>
      </c>
      <c r="D20" s="2" t="s">
        <v>350</v>
      </c>
      <c r="E20" s="2" t="s">
        <v>351</v>
      </c>
      <c r="F20" s="2" t="s">
        <v>352</v>
      </c>
      <c r="G20" s="2" t="s">
        <v>353</v>
      </c>
      <c r="H20" s="2" t="s">
        <v>354</v>
      </c>
      <c r="I20" s="6">
        <v>1</v>
      </c>
      <c r="J20" s="1">
        <v>1</v>
      </c>
    </row>
    <row r="21" spans="1:10">
      <c r="A21" s="4" t="s">
        <v>55</v>
      </c>
      <c r="B21" s="4" t="s">
        <v>55</v>
      </c>
      <c r="C21" s="4" t="s">
        <v>369</v>
      </c>
      <c r="D21" s="1" t="s">
        <v>402</v>
      </c>
      <c r="E21" s="1" t="s">
        <v>370</v>
      </c>
      <c r="F21" s="1" t="s">
        <v>474</v>
      </c>
      <c r="G21" s="1" t="s">
        <v>532</v>
      </c>
      <c r="H21" s="1" t="s">
        <v>440</v>
      </c>
      <c r="I21" s="6"/>
      <c r="J21" s="1"/>
    </row>
    <row r="22" spans="1:10">
      <c r="A22" s="4" t="s">
        <v>0</v>
      </c>
      <c r="B22" s="4" t="s">
        <v>55</v>
      </c>
      <c r="C22" s="4" t="s">
        <v>512</v>
      </c>
      <c r="D22" s="1" t="s">
        <v>513</v>
      </c>
      <c r="E22" s="1" t="s">
        <v>515</v>
      </c>
      <c r="F22" s="1" t="s">
        <v>518</v>
      </c>
      <c r="G22" s="1" t="s">
        <v>519</v>
      </c>
      <c r="I22" s="6"/>
      <c r="J22" s="1"/>
    </row>
    <row r="23" spans="1:10" ht="30">
      <c r="A23" s="4" t="s">
        <v>0</v>
      </c>
      <c r="B23" s="4" t="s">
        <v>61</v>
      </c>
      <c r="C23" s="4" t="s">
        <v>512</v>
      </c>
      <c r="D23" s="1" t="s">
        <v>514</v>
      </c>
      <c r="E23" s="1" t="s">
        <v>516</v>
      </c>
      <c r="F23" s="1" t="s">
        <v>517</v>
      </c>
      <c r="G23" s="1" t="s">
        <v>520</v>
      </c>
      <c r="I23" s="6"/>
      <c r="J23" s="1"/>
    </row>
    <row r="24" spans="1:10" ht="45" hidden="1">
      <c r="A24" s="5" t="s">
        <v>55</v>
      </c>
      <c r="B24" s="5" t="s">
        <v>55</v>
      </c>
      <c r="C24" s="5" t="s">
        <v>339</v>
      </c>
      <c r="D24" s="2" t="s">
        <v>340</v>
      </c>
      <c r="E24" s="2" t="s">
        <v>344</v>
      </c>
      <c r="F24" s="2" t="s">
        <v>341</v>
      </c>
      <c r="G24" s="2" t="s">
        <v>342</v>
      </c>
      <c r="H24" s="2" t="s">
        <v>343</v>
      </c>
      <c r="I24" s="6">
        <v>1</v>
      </c>
      <c r="J24" s="1">
        <v>1</v>
      </c>
    </row>
    <row r="25" spans="1:10">
      <c r="A25" s="5" t="s">
        <v>2</v>
      </c>
      <c r="B25" s="5" t="s">
        <v>55</v>
      </c>
      <c r="C25" s="5" t="s">
        <v>377</v>
      </c>
      <c r="D25" s="2" t="s">
        <v>382</v>
      </c>
      <c r="E25" s="2" t="s">
        <v>382</v>
      </c>
      <c r="F25" s="2" t="s">
        <v>384</v>
      </c>
      <c r="G25" s="2" t="s">
        <v>383</v>
      </c>
      <c r="H25" s="2" t="s">
        <v>383</v>
      </c>
      <c r="I25" s="6">
        <v>1</v>
      </c>
      <c r="J25" s="7"/>
    </row>
    <row r="26" spans="1:10">
      <c r="A26" s="5" t="s">
        <v>2</v>
      </c>
      <c r="B26" s="5" t="s">
        <v>55</v>
      </c>
      <c r="C26" s="5" t="s">
        <v>378</v>
      </c>
      <c r="D26" s="2" t="s">
        <v>380</v>
      </c>
      <c r="E26" s="2" t="s">
        <v>385</v>
      </c>
      <c r="F26" s="2" t="s">
        <v>386</v>
      </c>
      <c r="G26" s="2" t="s">
        <v>387</v>
      </c>
      <c r="H26" s="2" t="s">
        <v>388</v>
      </c>
      <c r="I26" s="6">
        <v>1</v>
      </c>
      <c r="J26" s="7"/>
    </row>
    <row r="27" spans="1:10">
      <c r="A27" s="5" t="s">
        <v>2</v>
      </c>
      <c r="B27" s="5" t="s">
        <v>55</v>
      </c>
      <c r="C27" s="5" t="s">
        <v>379</v>
      </c>
      <c r="D27" s="2" t="s">
        <v>381</v>
      </c>
      <c r="E27" s="2" t="s">
        <v>389</v>
      </c>
      <c r="F27" s="2" t="s">
        <v>390</v>
      </c>
      <c r="G27" s="2" t="s">
        <v>391</v>
      </c>
      <c r="H27" s="2" t="s">
        <v>392</v>
      </c>
      <c r="I27" s="6">
        <v>1</v>
      </c>
      <c r="J27" s="7"/>
    </row>
    <row r="28" spans="1:10" ht="30">
      <c r="A28" s="4" t="s">
        <v>2</v>
      </c>
      <c r="B28" s="4" t="s">
        <v>55</v>
      </c>
      <c r="C28" s="4" t="s">
        <v>26</v>
      </c>
      <c r="D28" s="1" t="s">
        <v>29</v>
      </c>
      <c r="E28" s="1" t="s">
        <v>140</v>
      </c>
      <c r="F28" s="12" t="s">
        <v>232</v>
      </c>
      <c r="G28" s="1" t="s">
        <v>233</v>
      </c>
      <c r="H28" s="1" t="s">
        <v>316</v>
      </c>
      <c r="I28" s="6"/>
      <c r="J28" s="1"/>
    </row>
    <row r="29" spans="1:10">
      <c r="A29" s="4" t="s">
        <v>2</v>
      </c>
      <c r="B29" s="4" t="s">
        <v>55</v>
      </c>
      <c r="C29" s="4" t="s">
        <v>276</v>
      </c>
      <c r="D29" s="1" t="s">
        <v>277</v>
      </c>
      <c r="E29" s="1" t="s">
        <v>278</v>
      </c>
      <c r="F29" s="1" t="s">
        <v>279</v>
      </c>
      <c r="G29" s="1" t="s">
        <v>533</v>
      </c>
      <c r="H29" s="1" t="s">
        <v>317</v>
      </c>
      <c r="I29" s="6"/>
      <c r="J29" s="1"/>
    </row>
    <row r="30" spans="1:10">
      <c r="A30" s="5" t="s">
        <v>2</v>
      </c>
      <c r="B30" s="5" t="s">
        <v>55</v>
      </c>
      <c r="C30" s="5" t="s">
        <v>3</v>
      </c>
      <c r="D30" s="2" t="s">
        <v>33</v>
      </c>
      <c r="E30" s="2" t="s">
        <v>33</v>
      </c>
      <c r="F30" s="2" t="s">
        <v>185</v>
      </c>
      <c r="G30" s="2" t="s">
        <v>196</v>
      </c>
      <c r="H30" s="2" t="s">
        <v>196</v>
      </c>
      <c r="I30" s="6">
        <v>1</v>
      </c>
      <c r="J30" s="1"/>
    </row>
    <row r="31" spans="1:10">
      <c r="A31" s="5" t="s">
        <v>2</v>
      </c>
      <c r="B31" s="5" t="s">
        <v>55</v>
      </c>
      <c r="C31" s="5" t="s">
        <v>4</v>
      </c>
      <c r="D31" s="2" t="s">
        <v>31</v>
      </c>
      <c r="E31" s="2" t="s">
        <v>143</v>
      </c>
      <c r="F31" s="2" t="s">
        <v>182</v>
      </c>
      <c r="G31" s="2" t="s">
        <v>197</v>
      </c>
      <c r="H31" s="2" t="s">
        <v>216</v>
      </c>
      <c r="I31" s="6">
        <v>1</v>
      </c>
      <c r="J31" s="1"/>
    </row>
    <row r="32" spans="1:10">
      <c r="A32" s="5" t="s">
        <v>2</v>
      </c>
      <c r="B32" s="5" t="s">
        <v>55</v>
      </c>
      <c r="C32" s="5" t="s">
        <v>5</v>
      </c>
      <c r="D32" s="2" t="s">
        <v>32</v>
      </c>
      <c r="E32" s="2" t="s">
        <v>144</v>
      </c>
      <c r="F32" s="2" t="s">
        <v>183</v>
      </c>
      <c r="G32" s="2" t="s">
        <v>198</v>
      </c>
      <c r="H32" s="2" t="s">
        <v>217</v>
      </c>
      <c r="I32" s="6">
        <v>1</v>
      </c>
      <c r="J32" s="1"/>
    </row>
    <row r="33" spans="1:10">
      <c r="A33" s="5" t="s">
        <v>2</v>
      </c>
      <c r="B33" s="5" t="s">
        <v>55</v>
      </c>
      <c r="C33" s="5" t="s">
        <v>27</v>
      </c>
      <c r="D33" s="2" t="s">
        <v>28</v>
      </c>
      <c r="E33" s="2" t="s">
        <v>142</v>
      </c>
      <c r="F33" s="2" t="s">
        <v>184</v>
      </c>
      <c r="G33" s="2" t="s">
        <v>199</v>
      </c>
      <c r="H33" s="2" t="s">
        <v>267</v>
      </c>
      <c r="I33" s="6">
        <v>1</v>
      </c>
      <c r="J33" s="1"/>
    </row>
    <row r="34" spans="1:10">
      <c r="A34" s="5" t="s">
        <v>2</v>
      </c>
      <c r="B34" s="5" t="s">
        <v>55</v>
      </c>
      <c r="C34" s="5" t="s">
        <v>6</v>
      </c>
      <c r="D34" s="2" t="s">
        <v>34</v>
      </c>
      <c r="E34" s="2" t="s">
        <v>141</v>
      </c>
      <c r="F34" s="2" t="s">
        <v>141</v>
      </c>
      <c r="G34" s="2" t="s">
        <v>200</v>
      </c>
      <c r="H34" s="2" t="s">
        <v>218</v>
      </c>
      <c r="I34" s="6">
        <v>1</v>
      </c>
      <c r="J34" s="1"/>
    </row>
    <row r="35" spans="1:10">
      <c r="A35" s="5" t="s">
        <v>2</v>
      </c>
      <c r="B35" s="5" t="s">
        <v>55</v>
      </c>
      <c r="C35" s="5" t="s">
        <v>7</v>
      </c>
      <c r="D35" s="2" t="s">
        <v>35</v>
      </c>
      <c r="E35" s="2" t="s">
        <v>145</v>
      </c>
      <c r="F35" s="2" t="s">
        <v>186</v>
      </c>
      <c r="G35" s="2" t="s">
        <v>201</v>
      </c>
      <c r="H35" s="2" t="s">
        <v>219</v>
      </c>
      <c r="I35" s="6">
        <v>1</v>
      </c>
      <c r="J35" s="1"/>
    </row>
    <row r="36" spans="1:10">
      <c r="A36" s="5" t="s">
        <v>2</v>
      </c>
      <c r="B36" s="5" t="s">
        <v>55</v>
      </c>
      <c r="C36" s="5" t="s">
        <v>8</v>
      </c>
      <c r="D36" s="2" t="s">
        <v>36</v>
      </c>
      <c r="E36" s="2" t="s">
        <v>36</v>
      </c>
      <c r="F36" s="2" t="s">
        <v>187</v>
      </c>
      <c r="G36" s="2" t="s">
        <v>202</v>
      </c>
      <c r="H36" s="2" t="s">
        <v>220</v>
      </c>
      <c r="I36" s="6">
        <v>1</v>
      </c>
      <c r="J36" s="1"/>
    </row>
    <row r="37" spans="1:10">
      <c r="A37" s="5" t="s">
        <v>2</v>
      </c>
      <c r="B37" s="5" t="s">
        <v>55</v>
      </c>
      <c r="C37" s="5" t="s">
        <v>9</v>
      </c>
      <c r="D37" s="2" t="s">
        <v>37</v>
      </c>
      <c r="E37" s="2" t="s">
        <v>146</v>
      </c>
      <c r="F37" s="2" t="s">
        <v>146</v>
      </c>
      <c r="G37" s="2" t="s">
        <v>203</v>
      </c>
      <c r="H37" s="2" t="s">
        <v>221</v>
      </c>
      <c r="I37" s="6">
        <v>1</v>
      </c>
      <c r="J37" s="1"/>
    </row>
    <row r="38" spans="1:10">
      <c r="A38" s="5" t="s">
        <v>2</v>
      </c>
      <c r="B38" s="5" t="s">
        <v>55</v>
      </c>
      <c r="C38" s="5" t="s">
        <v>10</v>
      </c>
      <c r="D38" s="2" t="s">
        <v>38</v>
      </c>
      <c r="E38" s="2" t="s">
        <v>38</v>
      </c>
      <c r="F38" s="2" t="s">
        <v>38</v>
      </c>
      <c r="G38" s="2" t="s">
        <v>204</v>
      </c>
      <c r="H38" s="2" t="s">
        <v>204</v>
      </c>
      <c r="I38" s="6">
        <v>1</v>
      </c>
      <c r="J38" s="1"/>
    </row>
    <row r="39" spans="1:10">
      <c r="A39" s="5" t="s">
        <v>2</v>
      </c>
      <c r="B39" s="5" t="s">
        <v>55</v>
      </c>
      <c r="C39" s="5" t="s">
        <v>11</v>
      </c>
      <c r="D39" s="2" t="s">
        <v>39</v>
      </c>
      <c r="E39" s="2" t="s">
        <v>147</v>
      </c>
      <c r="F39" s="2" t="s">
        <v>147</v>
      </c>
      <c r="G39" s="2" t="s">
        <v>205</v>
      </c>
      <c r="H39" s="2" t="s">
        <v>205</v>
      </c>
      <c r="I39" s="6">
        <v>1</v>
      </c>
      <c r="J39" s="1"/>
    </row>
    <row r="40" spans="1:10">
      <c r="A40" s="5" t="s">
        <v>2</v>
      </c>
      <c r="B40" s="5" t="s">
        <v>55</v>
      </c>
      <c r="C40" s="5" t="s">
        <v>12</v>
      </c>
      <c r="D40" s="2" t="s">
        <v>40</v>
      </c>
      <c r="E40" s="2" t="s">
        <v>148</v>
      </c>
      <c r="F40" s="2" t="s">
        <v>148</v>
      </c>
      <c r="G40" s="2" t="s">
        <v>148</v>
      </c>
      <c r="H40" s="2" t="s">
        <v>222</v>
      </c>
      <c r="I40" s="6">
        <v>1</v>
      </c>
      <c r="J40" s="1"/>
    </row>
    <row r="41" spans="1:10">
      <c r="A41" s="5" t="s">
        <v>2</v>
      </c>
      <c r="B41" s="5" t="s">
        <v>55</v>
      </c>
      <c r="C41" s="5" t="s">
        <v>13</v>
      </c>
      <c r="D41" s="2" t="s">
        <v>41</v>
      </c>
      <c r="E41" s="2" t="s">
        <v>41</v>
      </c>
      <c r="F41" s="2" t="s">
        <v>188</v>
      </c>
      <c r="G41" s="2" t="s">
        <v>206</v>
      </c>
      <c r="H41" s="2" t="s">
        <v>223</v>
      </c>
      <c r="I41" s="6">
        <v>1</v>
      </c>
      <c r="J41" s="1"/>
    </row>
    <row r="42" spans="1:10">
      <c r="A42" s="5" t="s">
        <v>2</v>
      </c>
      <c r="B42" s="5" t="s">
        <v>55</v>
      </c>
      <c r="C42" s="5" t="s">
        <v>14</v>
      </c>
      <c r="D42" s="2" t="s">
        <v>42</v>
      </c>
      <c r="E42" s="2" t="s">
        <v>42</v>
      </c>
      <c r="F42" s="2" t="s">
        <v>189</v>
      </c>
      <c r="G42" s="2" t="s">
        <v>207</v>
      </c>
      <c r="H42" s="2" t="s">
        <v>224</v>
      </c>
      <c r="I42" s="6">
        <v>1</v>
      </c>
      <c r="J42" s="1"/>
    </row>
    <row r="43" spans="1:10">
      <c r="A43" s="5" t="s">
        <v>2</v>
      </c>
      <c r="B43" s="5" t="s">
        <v>55</v>
      </c>
      <c r="C43" s="5" t="s">
        <v>15</v>
      </c>
      <c r="D43" s="2" t="s">
        <v>43</v>
      </c>
      <c r="E43" s="2" t="s">
        <v>43</v>
      </c>
      <c r="F43" s="2" t="s">
        <v>190</v>
      </c>
      <c r="G43" s="2" t="s">
        <v>208</v>
      </c>
      <c r="H43" s="2" t="s">
        <v>225</v>
      </c>
      <c r="I43" s="6">
        <v>1</v>
      </c>
      <c r="J43" s="1"/>
    </row>
    <row r="44" spans="1:10">
      <c r="A44" s="5" t="s">
        <v>2</v>
      </c>
      <c r="B44" s="5" t="s">
        <v>55</v>
      </c>
      <c r="C44" s="5" t="s">
        <v>16</v>
      </c>
      <c r="D44" s="2" t="s">
        <v>44</v>
      </c>
      <c r="E44" s="2" t="s">
        <v>44</v>
      </c>
      <c r="F44" s="2" t="s">
        <v>191</v>
      </c>
      <c r="G44" s="2" t="s">
        <v>209</v>
      </c>
      <c r="H44" s="2" t="s">
        <v>226</v>
      </c>
      <c r="I44" s="6">
        <v>1</v>
      </c>
      <c r="J44" s="1"/>
    </row>
    <row r="45" spans="1:10">
      <c r="A45" s="5" t="s">
        <v>2</v>
      </c>
      <c r="B45" s="5" t="s">
        <v>55</v>
      </c>
      <c r="C45" s="5" t="s">
        <v>18</v>
      </c>
      <c r="D45" s="2" t="s">
        <v>45</v>
      </c>
      <c r="E45" s="2" t="s">
        <v>45</v>
      </c>
      <c r="F45" s="2" t="s">
        <v>192</v>
      </c>
      <c r="G45" s="2" t="s">
        <v>210</v>
      </c>
      <c r="H45" s="2" t="s">
        <v>227</v>
      </c>
      <c r="I45" s="6">
        <v>1</v>
      </c>
      <c r="J45" s="1"/>
    </row>
    <row r="46" spans="1:10">
      <c r="A46" s="5" t="s">
        <v>2</v>
      </c>
      <c r="B46" s="5" t="s">
        <v>55</v>
      </c>
      <c r="C46" s="5" t="s">
        <v>17</v>
      </c>
      <c r="D46" s="2" t="s">
        <v>46</v>
      </c>
      <c r="E46" s="2" t="s">
        <v>46</v>
      </c>
      <c r="F46" s="2" t="s">
        <v>193</v>
      </c>
      <c r="G46" s="2" t="s">
        <v>211</v>
      </c>
      <c r="H46" s="2" t="s">
        <v>228</v>
      </c>
      <c r="I46" s="6">
        <v>1</v>
      </c>
      <c r="J46" s="1"/>
    </row>
    <row r="47" spans="1:10">
      <c r="A47" s="5" t="s">
        <v>2</v>
      </c>
      <c r="B47" s="5" t="s">
        <v>55</v>
      </c>
      <c r="C47" s="5" t="s">
        <v>19</v>
      </c>
      <c r="D47" s="2" t="s">
        <v>47</v>
      </c>
      <c r="E47" s="2" t="s">
        <v>47</v>
      </c>
      <c r="F47" s="2" t="s">
        <v>194</v>
      </c>
      <c r="G47" s="2" t="s">
        <v>212</v>
      </c>
      <c r="H47" s="2" t="s">
        <v>212</v>
      </c>
      <c r="I47" s="6">
        <v>1</v>
      </c>
      <c r="J47" s="1"/>
    </row>
    <row r="48" spans="1:10">
      <c r="A48" s="5" t="s">
        <v>2</v>
      </c>
      <c r="B48" s="5" t="s">
        <v>55</v>
      </c>
      <c r="C48" s="5" t="s">
        <v>20</v>
      </c>
      <c r="D48" s="2" t="s">
        <v>48</v>
      </c>
      <c r="E48" s="2" t="s">
        <v>149</v>
      </c>
      <c r="F48" s="2" t="s">
        <v>48</v>
      </c>
      <c r="G48" s="2" t="s">
        <v>149</v>
      </c>
      <c r="H48" s="2" t="s">
        <v>48</v>
      </c>
      <c r="I48" s="6">
        <v>1</v>
      </c>
      <c r="J48" s="1"/>
    </row>
    <row r="49" spans="1:10">
      <c r="A49" s="5" t="s">
        <v>2</v>
      </c>
      <c r="B49" s="5" t="s">
        <v>55</v>
      </c>
      <c r="C49" s="5" t="s">
        <v>21</v>
      </c>
      <c r="D49" s="2" t="s">
        <v>49</v>
      </c>
      <c r="E49" s="2" t="s">
        <v>49</v>
      </c>
      <c r="F49" s="2" t="s">
        <v>49</v>
      </c>
      <c r="G49" s="2" t="s">
        <v>49</v>
      </c>
      <c r="H49" s="2" t="s">
        <v>49</v>
      </c>
      <c r="I49" s="6">
        <v>1</v>
      </c>
      <c r="J49" s="1"/>
    </row>
    <row r="50" spans="1:10">
      <c r="A50" s="5" t="s">
        <v>2</v>
      </c>
      <c r="B50" s="5" t="s">
        <v>55</v>
      </c>
      <c r="C50" s="5" t="s">
        <v>22</v>
      </c>
      <c r="D50" s="2" t="s">
        <v>50</v>
      </c>
      <c r="E50" s="2" t="s">
        <v>150</v>
      </c>
      <c r="F50" s="2" t="s">
        <v>150</v>
      </c>
      <c r="G50" s="2" t="s">
        <v>150</v>
      </c>
      <c r="H50" s="2" t="s">
        <v>229</v>
      </c>
      <c r="I50" s="6">
        <v>1</v>
      </c>
      <c r="J50" s="1"/>
    </row>
    <row r="51" spans="1:10">
      <c r="A51" s="5" t="s">
        <v>2</v>
      </c>
      <c r="B51" s="5" t="s">
        <v>55</v>
      </c>
      <c r="C51" s="5" t="s">
        <v>23</v>
      </c>
      <c r="D51" s="2" t="s">
        <v>51</v>
      </c>
      <c r="E51" s="2" t="s">
        <v>151</v>
      </c>
      <c r="F51" s="2" t="s">
        <v>151</v>
      </c>
      <c r="G51" s="2" t="s">
        <v>213</v>
      </c>
      <c r="H51" s="2" t="s">
        <v>230</v>
      </c>
      <c r="I51" s="6">
        <v>1</v>
      </c>
      <c r="J51" s="1"/>
    </row>
    <row r="52" spans="1:10">
      <c r="A52" s="5" t="s">
        <v>2</v>
      </c>
      <c r="B52" s="5" t="s">
        <v>55</v>
      </c>
      <c r="C52" s="5" t="s">
        <v>24</v>
      </c>
      <c r="D52" s="2" t="s">
        <v>52</v>
      </c>
      <c r="E52" s="2" t="s">
        <v>52</v>
      </c>
      <c r="F52" s="2" t="s">
        <v>195</v>
      </c>
      <c r="G52" s="2" t="s">
        <v>214</v>
      </c>
      <c r="H52" s="2" t="s">
        <v>52</v>
      </c>
      <c r="I52" s="6">
        <v>1</v>
      </c>
      <c r="J52" s="1"/>
    </row>
    <row r="53" spans="1:10">
      <c r="A53" s="5" t="s">
        <v>2</v>
      </c>
      <c r="B53" s="5" t="s">
        <v>55</v>
      </c>
      <c r="C53" s="5" t="s">
        <v>25</v>
      </c>
      <c r="D53" s="2" t="s">
        <v>30</v>
      </c>
      <c r="E53" s="2" t="s">
        <v>152</v>
      </c>
      <c r="F53" s="2" t="s">
        <v>152</v>
      </c>
      <c r="G53" s="2" t="s">
        <v>215</v>
      </c>
      <c r="H53" s="2" t="s">
        <v>231</v>
      </c>
      <c r="I53" s="6">
        <v>1</v>
      </c>
      <c r="J53" s="1"/>
    </row>
    <row r="54" spans="1:10">
      <c r="A54" s="5" t="s">
        <v>73</v>
      </c>
      <c r="B54" s="5" t="s">
        <v>55</v>
      </c>
      <c r="C54" s="5" t="s">
        <v>82</v>
      </c>
      <c r="D54" s="2" t="s">
        <v>74</v>
      </c>
      <c r="E54" s="2" t="s">
        <v>126</v>
      </c>
      <c r="F54" s="2" t="s">
        <v>235</v>
      </c>
      <c r="G54" s="2" t="s">
        <v>235</v>
      </c>
      <c r="H54" s="2" t="s">
        <v>254</v>
      </c>
      <c r="I54" s="6">
        <v>1</v>
      </c>
      <c r="J54" s="1"/>
    </row>
    <row r="55" spans="1:10">
      <c r="A55" s="4" t="s">
        <v>73</v>
      </c>
      <c r="B55" s="4" t="s">
        <v>55</v>
      </c>
      <c r="C55" s="4" t="s">
        <v>83</v>
      </c>
      <c r="D55" s="1" t="s">
        <v>75</v>
      </c>
      <c r="E55" s="1" t="s">
        <v>127</v>
      </c>
      <c r="F55" s="1" t="s">
        <v>236</v>
      </c>
      <c r="G55" s="1" t="s">
        <v>255</v>
      </c>
      <c r="H55" s="1" t="s">
        <v>236</v>
      </c>
      <c r="I55" s="6"/>
      <c r="J55" s="1"/>
    </row>
    <row r="56" spans="1:10">
      <c r="A56" s="4" t="s">
        <v>73</v>
      </c>
      <c r="B56" s="4" t="s">
        <v>55</v>
      </c>
      <c r="C56" s="4" t="s">
        <v>84</v>
      </c>
      <c r="D56" s="1" t="s">
        <v>80</v>
      </c>
      <c r="E56" s="1" t="s">
        <v>128</v>
      </c>
      <c r="F56" s="12" t="s">
        <v>237</v>
      </c>
      <c r="G56" s="1" t="s">
        <v>256</v>
      </c>
      <c r="H56" s="1" t="s">
        <v>441</v>
      </c>
      <c r="I56" s="6"/>
      <c r="J56" s="1"/>
    </row>
    <row r="57" spans="1:10">
      <c r="A57" s="4" t="s">
        <v>73</v>
      </c>
      <c r="B57" s="4" t="s">
        <v>55</v>
      </c>
      <c r="C57" s="4" t="s">
        <v>85</v>
      </c>
      <c r="D57" s="1" t="s">
        <v>81</v>
      </c>
      <c r="E57" s="1" t="s">
        <v>129</v>
      </c>
      <c r="F57" s="12" t="s">
        <v>238</v>
      </c>
      <c r="G57" s="1" t="s">
        <v>534</v>
      </c>
      <c r="H57" s="1" t="s">
        <v>284</v>
      </c>
      <c r="I57" s="6"/>
      <c r="J57" s="1"/>
    </row>
    <row r="58" spans="1:10">
      <c r="A58" s="4" t="s">
        <v>73</v>
      </c>
      <c r="B58" s="4" t="s">
        <v>55</v>
      </c>
      <c r="C58" s="4" t="s">
        <v>86</v>
      </c>
      <c r="D58" s="1" t="s">
        <v>76</v>
      </c>
      <c r="E58" s="1" t="s">
        <v>133</v>
      </c>
      <c r="F58" s="1" t="s">
        <v>239</v>
      </c>
      <c r="G58" s="1" t="s">
        <v>257</v>
      </c>
      <c r="H58" s="9" t="s">
        <v>442</v>
      </c>
      <c r="I58" s="6"/>
      <c r="J58" s="1"/>
    </row>
    <row r="59" spans="1:10">
      <c r="A59" s="4" t="s">
        <v>73</v>
      </c>
      <c r="B59" s="4" t="s">
        <v>55</v>
      </c>
      <c r="C59" s="4" t="s">
        <v>87</v>
      </c>
      <c r="D59" s="1" t="s">
        <v>77</v>
      </c>
      <c r="E59" s="1" t="s">
        <v>132</v>
      </c>
      <c r="F59" s="1" t="s">
        <v>240</v>
      </c>
      <c r="G59" s="1" t="s">
        <v>535</v>
      </c>
      <c r="H59" s="9" t="s">
        <v>443</v>
      </c>
      <c r="I59" s="6"/>
      <c r="J59" s="1"/>
    </row>
    <row r="60" spans="1:10">
      <c r="A60" s="4" t="s">
        <v>73</v>
      </c>
      <c r="B60" s="4" t="s">
        <v>55</v>
      </c>
      <c r="C60" s="4" t="s">
        <v>88</v>
      </c>
      <c r="D60" s="1" t="s">
        <v>104</v>
      </c>
      <c r="E60" s="1" t="s">
        <v>130</v>
      </c>
      <c r="F60" s="12" t="s">
        <v>475</v>
      </c>
      <c r="G60" s="1" t="s">
        <v>536</v>
      </c>
      <c r="H60" s="1" t="s">
        <v>299</v>
      </c>
      <c r="I60" s="6"/>
      <c r="J60" s="1"/>
    </row>
    <row r="61" spans="1:10">
      <c r="A61" s="4" t="s">
        <v>73</v>
      </c>
      <c r="B61" s="4" t="s">
        <v>55</v>
      </c>
      <c r="C61" s="4" t="s">
        <v>89</v>
      </c>
      <c r="D61" s="1" t="s">
        <v>78</v>
      </c>
      <c r="E61" s="1" t="s">
        <v>131</v>
      </c>
      <c r="F61" s="1" t="s">
        <v>241</v>
      </c>
      <c r="G61" s="1" t="s">
        <v>537</v>
      </c>
      <c r="H61" s="1" t="s">
        <v>371</v>
      </c>
      <c r="I61" s="6"/>
      <c r="J61" s="1"/>
    </row>
    <row r="62" spans="1:10">
      <c r="A62" s="4" t="s">
        <v>73</v>
      </c>
      <c r="B62" s="4" t="s">
        <v>55</v>
      </c>
      <c r="C62" s="4" t="s">
        <v>90</v>
      </c>
      <c r="D62" s="1" t="s">
        <v>103</v>
      </c>
      <c r="E62" s="1" t="s">
        <v>134</v>
      </c>
      <c r="F62" s="12" t="s">
        <v>476</v>
      </c>
      <c r="G62" s="1" t="s">
        <v>538</v>
      </c>
      <c r="H62" s="1" t="s">
        <v>444</v>
      </c>
      <c r="I62" s="6"/>
      <c r="J62" s="1"/>
    </row>
    <row r="63" spans="1:10">
      <c r="A63" s="4" t="s">
        <v>73</v>
      </c>
      <c r="B63" s="4" t="s">
        <v>55</v>
      </c>
      <c r="C63" s="4" t="s">
        <v>91</v>
      </c>
      <c r="D63" s="1" t="s">
        <v>79</v>
      </c>
      <c r="E63" s="1" t="s">
        <v>135</v>
      </c>
      <c r="F63" s="12" t="s">
        <v>477</v>
      </c>
      <c r="G63" s="1" t="s">
        <v>253</v>
      </c>
      <c r="H63" s="9" t="s">
        <v>445</v>
      </c>
      <c r="I63" s="6"/>
      <c r="J63" s="1"/>
    </row>
    <row r="64" spans="1:10" ht="30">
      <c r="A64" s="4" t="s">
        <v>73</v>
      </c>
      <c r="B64" s="4" t="s">
        <v>61</v>
      </c>
      <c r="C64" s="4" t="s">
        <v>82</v>
      </c>
      <c r="D64" s="1" t="s">
        <v>272</v>
      </c>
      <c r="E64" s="1" t="s">
        <v>273</v>
      </c>
      <c r="F64" s="12" t="s">
        <v>478</v>
      </c>
      <c r="G64" s="1" t="s">
        <v>539</v>
      </c>
      <c r="H64" s="1" t="s">
        <v>298</v>
      </c>
      <c r="I64" s="6"/>
      <c r="J64" s="1"/>
    </row>
    <row r="65" spans="1:10">
      <c r="A65" s="4" t="s">
        <v>73</v>
      </c>
      <c r="B65" s="4" t="s">
        <v>61</v>
      </c>
      <c r="C65" s="4" t="s">
        <v>83</v>
      </c>
      <c r="D65" s="1" t="str">
        <f>D55</f>
        <v>Diverse</v>
      </c>
      <c r="E65" s="1" t="str">
        <f t="shared" ref="E65:H65" si="0">E55</f>
        <v>miscellaneous</v>
      </c>
      <c r="F65" s="1" t="str">
        <f t="shared" si="0"/>
        <v>divers</v>
      </c>
      <c r="G65" s="1" t="str">
        <f t="shared" si="0"/>
        <v>miscellaneo</v>
      </c>
      <c r="H65" s="1" t="str">
        <f t="shared" si="0"/>
        <v>divers</v>
      </c>
      <c r="I65" s="6"/>
      <c r="J65" s="1"/>
    </row>
    <row r="66" spans="1:10" ht="30">
      <c r="A66" s="4" t="s">
        <v>73</v>
      </c>
      <c r="B66" s="4" t="s">
        <v>61</v>
      </c>
      <c r="C66" s="4" t="s">
        <v>84</v>
      </c>
      <c r="D66" s="1" t="s">
        <v>407</v>
      </c>
      <c r="E66" s="1" t="s">
        <v>282</v>
      </c>
      <c r="F66" s="12" t="s">
        <v>479</v>
      </c>
      <c r="G66" s="1" t="s">
        <v>283</v>
      </c>
      <c r="H66" s="9" t="s">
        <v>449</v>
      </c>
      <c r="I66" s="6"/>
      <c r="J66" s="1"/>
    </row>
    <row r="67" spans="1:10" ht="30">
      <c r="A67" s="4" t="s">
        <v>73</v>
      </c>
      <c r="B67" s="4" t="s">
        <v>61</v>
      </c>
      <c r="C67" s="4" t="s">
        <v>85</v>
      </c>
      <c r="D67" s="1" t="s">
        <v>290</v>
      </c>
      <c r="E67" s="1" t="s">
        <v>291</v>
      </c>
      <c r="F67" s="12" t="s">
        <v>292</v>
      </c>
      <c r="G67" s="1" t="s">
        <v>293</v>
      </c>
      <c r="H67" s="1" t="s">
        <v>376</v>
      </c>
      <c r="I67" s="6"/>
      <c r="J67" s="1"/>
    </row>
    <row r="68" spans="1:10" ht="45">
      <c r="A68" s="4" t="s">
        <v>73</v>
      </c>
      <c r="B68" s="4" t="s">
        <v>61</v>
      </c>
      <c r="C68" s="4" t="s">
        <v>86</v>
      </c>
      <c r="D68" s="1" t="s">
        <v>165</v>
      </c>
      <c r="E68" s="1" t="s">
        <v>166</v>
      </c>
      <c r="F68" s="12" t="s">
        <v>480</v>
      </c>
      <c r="G68" s="1" t="s">
        <v>540</v>
      </c>
      <c r="H68" s="1" t="s">
        <v>296</v>
      </c>
      <c r="I68" s="6"/>
      <c r="J68" s="1"/>
    </row>
    <row r="69" spans="1:10" ht="45">
      <c r="A69" s="4" t="s">
        <v>73</v>
      </c>
      <c r="B69" s="4" t="s">
        <v>61</v>
      </c>
      <c r="C69" s="4" t="s">
        <v>87</v>
      </c>
      <c r="D69" s="1" t="s">
        <v>163</v>
      </c>
      <c r="E69" s="1" t="s">
        <v>164</v>
      </c>
      <c r="F69" s="12" t="s">
        <v>481</v>
      </c>
      <c r="G69" s="1" t="s">
        <v>541</v>
      </c>
      <c r="H69" s="9" t="s">
        <v>446</v>
      </c>
      <c r="I69" s="6"/>
      <c r="J69" s="1"/>
    </row>
    <row r="70" spans="1:10" ht="60">
      <c r="A70" s="4" t="s">
        <v>73</v>
      </c>
      <c r="B70" s="4" t="s">
        <v>61</v>
      </c>
      <c r="C70" s="4" t="s">
        <v>88</v>
      </c>
      <c r="D70" s="1" t="s">
        <v>408</v>
      </c>
      <c r="E70" s="1" t="s">
        <v>130</v>
      </c>
      <c r="F70" s="12" t="s">
        <v>482</v>
      </c>
      <c r="G70" s="1" t="s">
        <v>542</v>
      </c>
      <c r="H70" s="9" t="s">
        <v>448</v>
      </c>
      <c r="I70" s="6"/>
      <c r="J70" s="1"/>
    </row>
    <row r="71" spans="1:10" ht="45">
      <c r="A71" s="4" t="s">
        <v>73</v>
      </c>
      <c r="B71" s="4" t="s">
        <v>61</v>
      </c>
      <c r="C71" s="4" t="s">
        <v>89</v>
      </c>
      <c r="D71" s="1" t="s">
        <v>161</v>
      </c>
      <c r="E71" s="1" t="s">
        <v>162</v>
      </c>
      <c r="F71" s="12" t="s">
        <v>483</v>
      </c>
      <c r="G71" s="1" t="s">
        <v>543</v>
      </c>
      <c r="H71" s="9" t="s">
        <v>447</v>
      </c>
      <c r="I71" s="6"/>
      <c r="J71" s="1"/>
    </row>
    <row r="72" spans="1:10" ht="60">
      <c r="A72" s="4" t="s">
        <v>73</v>
      </c>
      <c r="B72" s="4" t="s">
        <v>61</v>
      </c>
      <c r="C72" s="4" t="s">
        <v>90</v>
      </c>
      <c r="D72" s="1" t="s">
        <v>409</v>
      </c>
      <c r="E72" s="1" t="s">
        <v>424</v>
      </c>
      <c r="F72" s="12" t="s">
        <v>484</v>
      </c>
      <c r="G72" s="1" t="s">
        <v>425</v>
      </c>
      <c r="H72" s="10" t="s">
        <v>463</v>
      </c>
      <c r="I72" s="6"/>
      <c r="J72" s="1"/>
    </row>
    <row r="73" spans="1:10" ht="30">
      <c r="A73" s="4" t="s">
        <v>73</v>
      </c>
      <c r="B73" s="4" t="s">
        <v>61</v>
      </c>
      <c r="C73" s="4" t="s">
        <v>91</v>
      </c>
      <c r="D73" s="1" t="s">
        <v>300</v>
      </c>
      <c r="E73" s="1" t="s">
        <v>301</v>
      </c>
      <c r="F73" s="1" t="s">
        <v>302</v>
      </c>
      <c r="G73" s="1" t="s">
        <v>303</v>
      </c>
      <c r="H73" s="1" t="s">
        <v>304</v>
      </c>
      <c r="I73" s="6"/>
      <c r="J73" s="1"/>
    </row>
    <row r="74" spans="1:10" ht="60">
      <c r="A74" s="4" t="s">
        <v>92</v>
      </c>
      <c r="B74" s="4" t="s">
        <v>61</v>
      </c>
      <c r="C74" s="4" t="s">
        <v>61</v>
      </c>
      <c r="D74" s="1" t="s">
        <v>432</v>
      </c>
      <c r="E74" s="1" t="s">
        <v>372</v>
      </c>
      <c r="F74" s="12" t="s">
        <v>485</v>
      </c>
      <c r="G74" s="1" t="s">
        <v>373</v>
      </c>
      <c r="H74" s="1" t="s">
        <v>450</v>
      </c>
      <c r="I74" s="6"/>
      <c r="J74" s="1"/>
    </row>
    <row r="75" spans="1:10">
      <c r="A75" s="4" t="s">
        <v>92</v>
      </c>
      <c r="B75" s="4" t="s">
        <v>55</v>
      </c>
      <c r="C75" s="4" t="s">
        <v>101</v>
      </c>
      <c r="D75" s="1" t="s">
        <v>100</v>
      </c>
      <c r="E75" s="1" t="s">
        <v>331</v>
      </c>
      <c r="F75" s="12" t="s">
        <v>486</v>
      </c>
      <c r="G75" s="1" t="s">
        <v>544</v>
      </c>
      <c r="H75" s="1" t="s">
        <v>295</v>
      </c>
      <c r="I75" s="6"/>
      <c r="J75" s="1"/>
    </row>
    <row r="76" spans="1:10">
      <c r="A76" s="4" t="s">
        <v>92</v>
      </c>
      <c r="B76" s="4" t="s">
        <v>55</v>
      </c>
      <c r="C76" s="4" t="s">
        <v>95</v>
      </c>
      <c r="D76" s="1" t="s">
        <v>94</v>
      </c>
      <c r="E76" s="1" t="s">
        <v>332</v>
      </c>
      <c r="F76" s="12" t="s">
        <v>242</v>
      </c>
      <c r="G76" s="1" t="s">
        <v>258</v>
      </c>
      <c r="H76" s="1" t="s">
        <v>306</v>
      </c>
      <c r="I76" s="6"/>
      <c r="J76" s="1"/>
    </row>
    <row r="77" spans="1:10">
      <c r="A77" s="4" t="s">
        <v>92</v>
      </c>
      <c r="B77" s="4" t="s">
        <v>55</v>
      </c>
      <c r="C77" s="4" t="s">
        <v>98</v>
      </c>
      <c r="D77" s="1" t="s">
        <v>97</v>
      </c>
      <c r="E77" s="1" t="s">
        <v>333</v>
      </c>
      <c r="F77" s="12" t="s">
        <v>243</v>
      </c>
      <c r="G77" s="1" t="s">
        <v>545</v>
      </c>
      <c r="H77" s="1" t="s">
        <v>294</v>
      </c>
      <c r="I77" s="6"/>
      <c r="J77" s="1"/>
    </row>
    <row r="78" spans="1:10">
      <c r="A78" s="4" t="s">
        <v>92</v>
      </c>
      <c r="B78" s="4" t="s">
        <v>55</v>
      </c>
      <c r="C78" s="4" t="s">
        <v>99</v>
      </c>
      <c r="D78" s="1" t="s">
        <v>167</v>
      </c>
      <c r="E78" s="1" t="s">
        <v>334</v>
      </c>
      <c r="F78" s="12" t="s">
        <v>487</v>
      </c>
      <c r="G78" s="1" t="s">
        <v>546</v>
      </c>
      <c r="H78" s="1" t="s">
        <v>328</v>
      </c>
      <c r="I78" s="6"/>
      <c r="J78" s="1"/>
    </row>
    <row r="79" spans="1:10">
      <c r="A79" s="4" t="s">
        <v>92</v>
      </c>
      <c r="B79" s="4" t="s">
        <v>55</v>
      </c>
      <c r="C79" s="4" t="s">
        <v>93</v>
      </c>
      <c r="D79" s="1" t="s">
        <v>102</v>
      </c>
      <c r="E79" s="1" t="s">
        <v>136</v>
      </c>
      <c r="F79" s="12" t="s">
        <v>244</v>
      </c>
      <c r="G79" s="1" t="s">
        <v>547</v>
      </c>
      <c r="H79" s="1" t="s">
        <v>307</v>
      </c>
      <c r="I79" s="6"/>
      <c r="J79" s="1"/>
    </row>
    <row r="80" spans="1:10">
      <c r="A80" s="4" t="s">
        <v>92</v>
      </c>
      <c r="B80" s="4" t="s">
        <v>55</v>
      </c>
      <c r="C80" s="4" t="s">
        <v>96</v>
      </c>
      <c r="D80" s="1" t="s">
        <v>105</v>
      </c>
      <c r="E80" s="1" t="s">
        <v>335</v>
      </c>
      <c r="F80" s="12" t="s">
        <v>245</v>
      </c>
      <c r="G80" s="1" t="s">
        <v>259</v>
      </c>
      <c r="H80" s="1" t="s">
        <v>308</v>
      </c>
      <c r="I80" s="6"/>
      <c r="J80" s="1"/>
    </row>
    <row r="81" spans="1:10" ht="60">
      <c r="A81" s="4" t="s">
        <v>92</v>
      </c>
      <c r="B81" s="4" t="s">
        <v>61</v>
      </c>
      <c r="C81" s="4" t="s">
        <v>101</v>
      </c>
      <c r="D81" s="1" t="s">
        <v>415</v>
      </c>
      <c r="E81" s="1" t="s">
        <v>426</v>
      </c>
      <c r="F81" s="12" t="s">
        <v>488</v>
      </c>
      <c r="G81" s="1" t="s">
        <v>548</v>
      </c>
      <c r="H81" s="1" t="s">
        <v>451</v>
      </c>
      <c r="I81" s="6"/>
      <c r="J81" s="1"/>
    </row>
    <row r="82" spans="1:10" ht="75">
      <c r="A82" s="4" t="s">
        <v>92</v>
      </c>
      <c r="B82" s="4" t="s">
        <v>61</v>
      </c>
      <c r="C82" s="4" t="s">
        <v>95</v>
      </c>
      <c r="D82" s="1" t="s">
        <v>462</v>
      </c>
      <c r="E82" s="1" t="s">
        <v>427</v>
      </c>
      <c r="F82" s="12" t="s">
        <v>489</v>
      </c>
      <c r="G82" s="1" t="s">
        <v>549</v>
      </c>
      <c r="H82" s="11" t="s">
        <v>465</v>
      </c>
      <c r="I82" s="6"/>
      <c r="J82" s="1"/>
    </row>
    <row r="83" spans="1:10" ht="90">
      <c r="A83" s="4" t="s">
        <v>92</v>
      </c>
      <c r="B83" s="4" t="s">
        <v>61</v>
      </c>
      <c r="C83" s="4" t="s">
        <v>98</v>
      </c>
      <c r="D83" s="1" t="s">
        <v>412</v>
      </c>
      <c r="E83" s="1" t="s">
        <v>567</v>
      </c>
      <c r="F83" s="12" t="s">
        <v>490</v>
      </c>
      <c r="G83" s="1" t="s">
        <v>550</v>
      </c>
      <c r="H83" s="11" t="s">
        <v>466</v>
      </c>
      <c r="I83" s="6"/>
      <c r="J83" s="1"/>
    </row>
    <row r="84" spans="1:10" ht="45">
      <c r="A84" s="4" t="s">
        <v>92</v>
      </c>
      <c r="B84" s="4" t="s">
        <v>61</v>
      </c>
      <c r="C84" s="4" t="s">
        <v>99</v>
      </c>
      <c r="D84" s="1" t="s">
        <v>157</v>
      </c>
      <c r="E84" s="1" t="s">
        <v>158</v>
      </c>
      <c r="F84" s="12" t="s">
        <v>491</v>
      </c>
      <c r="G84" s="1" t="s">
        <v>551</v>
      </c>
      <c r="H84" s="9" t="s">
        <v>452</v>
      </c>
      <c r="I84" s="6"/>
      <c r="J84" s="1"/>
    </row>
    <row r="85" spans="1:10" ht="30">
      <c r="A85" s="4" t="s">
        <v>92</v>
      </c>
      <c r="B85" s="4" t="s">
        <v>61</v>
      </c>
      <c r="C85" s="4" t="s">
        <v>93</v>
      </c>
      <c r="D85" s="1" t="s">
        <v>155</v>
      </c>
      <c r="E85" s="1" t="s">
        <v>156</v>
      </c>
      <c r="F85" s="12" t="s">
        <v>492</v>
      </c>
      <c r="G85" s="1" t="s">
        <v>552</v>
      </c>
      <c r="H85" s="1" t="s">
        <v>305</v>
      </c>
      <c r="I85" s="6"/>
      <c r="J85" s="1"/>
    </row>
    <row r="86" spans="1:10" ht="30">
      <c r="A86" s="4" t="s">
        <v>92</v>
      </c>
      <c r="B86" s="4" t="s">
        <v>61</v>
      </c>
      <c r="C86" s="4" t="s">
        <v>96</v>
      </c>
      <c r="D86" s="1" t="s">
        <v>159</v>
      </c>
      <c r="E86" s="1" t="s">
        <v>160</v>
      </c>
      <c r="F86" s="12" t="s">
        <v>493</v>
      </c>
      <c r="G86" s="1" t="s">
        <v>553</v>
      </c>
      <c r="H86" s="1" t="s">
        <v>311</v>
      </c>
      <c r="I86" s="6"/>
      <c r="J86" s="1"/>
    </row>
    <row r="87" spans="1:10">
      <c r="A87" s="4" t="s">
        <v>0</v>
      </c>
      <c r="B87" s="4" t="s">
        <v>55</v>
      </c>
      <c r="C87" s="4" t="s">
        <v>56</v>
      </c>
      <c r="D87" s="1" t="s">
        <v>59</v>
      </c>
      <c r="E87" s="1" t="s">
        <v>138</v>
      </c>
      <c r="F87" s="1" t="s">
        <v>249</v>
      </c>
      <c r="G87" s="1" t="s">
        <v>264</v>
      </c>
      <c r="H87" s="1" t="s">
        <v>268</v>
      </c>
      <c r="I87" s="6"/>
      <c r="J87" s="1"/>
    </row>
    <row r="88" spans="1:10">
      <c r="A88" s="4" t="s">
        <v>0</v>
      </c>
      <c r="B88" s="4" t="s">
        <v>55</v>
      </c>
      <c r="C88" s="4" t="s">
        <v>58</v>
      </c>
      <c r="D88" s="1" t="s">
        <v>313</v>
      </c>
      <c r="E88" s="1" t="s">
        <v>314</v>
      </c>
      <c r="F88" s="12" t="s">
        <v>494</v>
      </c>
      <c r="G88" s="1" t="s">
        <v>554</v>
      </c>
      <c r="H88" s="1" t="s">
        <v>315</v>
      </c>
      <c r="I88" s="6"/>
      <c r="J88" s="1"/>
    </row>
    <row r="89" spans="1:10">
      <c r="A89" s="4" t="s">
        <v>0</v>
      </c>
      <c r="B89" s="4" t="s">
        <v>55</v>
      </c>
      <c r="C89" s="4" t="s">
        <v>62</v>
      </c>
      <c r="D89" s="1" t="s">
        <v>63</v>
      </c>
      <c r="E89" s="1" t="s">
        <v>139</v>
      </c>
      <c r="F89" s="12" t="s">
        <v>250</v>
      </c>
      <c r="G89" s="1" t="s">
        <v>265</v>
      </c>
      <c r="H89" s="1" t="s">
        <v>453</v>
      </c>
      <c r="I89" s="6"/>
      <c r="J89" s="1"/>
    </row>
    <row r="90" spans="1:10">
      <c r="A90" s="4" t="s">
        <v>0</v>
      </c>
      <c r="B90" s="4" t="s">
        <v>55</v>
      </c>
      <c r="C90" s="4" t="s">
        <v>57</v>
      </c>
      <c r="D90" s="1" t="s">
        <v>60</v>
      </c>
      <c r="E90" s="1" t="s">
        <v>168</v>
      </c>
      <c r="F90" s="12" t="s">
        <v>251</v>
      </c>
      <c r="G90" s="1" t="s">
        <v>266</v>
      </c>
      <c r="H90" s="1" t="s">
        <v>454</v>
      </c>
      <c r="I90" s="6"/>
      <c r="J90" s="1"/>
    </row>
    <row r="91" spans="1:10">
      <c r="A91" s="4" t="s">
        <v>0</v>
      </c>
      <c r="B91" s="4" t="s">
        <v>55</v>
      </c>
      <c r="C91" s="4" t="s">
        <v>269</v>
      </c>
      <c r="D91" s="1" t="s">
        <v>271</v>
      </c>
      <c r="E91" s="1" t="s">
        <v>271</v>
      </c>
      <c r="F91" s="1" t="s">
        <v>271</v>
      </c>
      <c r="G91" s="1" t="s">
        <v>271</v>
      </c>
      <c r="H91" s="1" t="s">
        <v>271</v>
      </c>
      <c r="I91" s="6"/>
      <c r="J91" s="1"/>
    </row>
    <row r="92" spans="1:10">
      <c r="A92" s="4" t="s">
        <v>0</v>
      </c>
      <c r="B92" s="4" t="s">
        <v>55</v>
      </c>
      <c r="C92" s="4" t="s">
        <v>270</v>
      </c>
      <c r="D92" s="1" t="s">
        <v>417</v>
      </c>
      <c r="E92" s="1" t="str">
        <f>Tabelle2[[#This Row],[de]]</f>
        <v>Microsoft &amp; Skype</v>
      </c>
      <c r="F92" s="1" t="str">
        <f>Tabelle2[[#This Row],[en]]</f>
        <v>Microsoft &amp; Skype</v>
      </c>
      <c r="G92" s="1" t="str">
        <f>Tabelle2[[#This Row],[fr]]</f>
        <v>Microsoft &amp; Skype</v>
      </c>
      <c r="H92" s="1" t="str">
        <f>Tabelle2[[#This Row],[it]]</f>
        <v>Microsoft &amp; Skype</v>
      </c>
      <c r="I92" s="6"/>
      <c r="J92" s="1"/>
    </row>
    <row r="93" spans="1:10" ht="45">
      <c r="A93" s="4" t="s">
        <v>0</v>
      </c>
      <c r="B93" s="4" t="s">
        <v>61</v>
      </c>
      <c r="C93" s="4" t="s">
        <v>56</v>
      </c>
      <c r="D93" s="1" t="s">
        <v>319</v>
      </c>
      <c r="E93" s="1" t="s">
        <v>154</v>
      </c>
      <c r="F93" s="12" t="s">
        <v>495</v>
      </c>
      <c r="G93" s="1" t="s">
        <v>555</v>
      </c>
      <c r="H93" s="1" t="s">
        <v>455</v>
      </c>
      <c r="I93" s="6"/>
      <c r="J93" s="1"/>
    </row>
    <row r="94" spans="1:10" ht="30">
      <c r="A94" s="4" t="s">
        <v>0</v>
      </c>
      <c r="B94" s="4" t="s">
        <v>61</v>
      </c>
      <c r="C94" s="4" t="s">
        <v>58</v>
      </c>
      <c r="D94" s="1" t="s">
        <v>320</v>
      </c>
      <c r="E94" s="1" t="s">
        <v>321</v>
      </c>
      <c r="F94" s="12" t="s">
        <v>322</v>
      </c>
      <c r="G94" s="1" t="s">
        <v>556</v>
      </c>
      <c r="H94" s="1" t="s">
        <v>456</v>
      </c>
      <c r="I94" s="6"/>
      <c r="J94" s="1"/>
    </row>
    <row r="95" spans="1:10" ht="45">
      <c r="A95" s="4" t="s">
        <v>0</v>
      </c>
      <c r="B95" s="4" t="s">
        <v>61</v>
      </c>
      <c r="C95" s="4" t="s">
        <v>62</v>
      </c>
      <c r="D95" s="1" t="s">
        <v>410</v>
      </c>
      <c r="E95" s="1" t="s">
        <v>338</v>
      </c>
      <c r="F95" s="12" t="s">
        <v>496</v>
      </c>
      <c r="G95" s="1" t="s">
        <v>557</v>
      </c>
      <c r="H95" s="1" t="s">
        <v>468</v>
      </c>
      <c r="I95" s="6"/>
      <c r="J95" s="1"/>
    </row>
    <row r="96" spans="1:10" ht="60">
      <c r="A96" s="4" t="s">
        <v>0</v>
      </c>
      <c r="B96" s="4" t="s">
        <v>61</v>
      </c>
      <c r="C96" s="4" t="s">
        <v>57</v>
      </c>
      <c r="D96" s="1" t="s">
        <v>400</v>
      </c>
      <c r="E96" s="1" t="s">
        <v>401</v>
      </c>
      <c r="F96" s="12" t="s">
        <v>497</v>
      </c>
      <c r="G96" s="1" t="s">
        <v>558</v>
      </c>
      <c r="H96" s="1" t="s">
        <v>457</v>
      </c>
      <c r="I96" s="6"/>
      <c r="J96" s="1"/>
    </row>
    <row r="97" spans="1:10" ht="45" hidden="1">
      <c r="A97" s="4" t="s">
        <v>0</v>
      </c>
      <c r="B97" s="4" t="s">
        <v>393</v>
      </c>
      <c r="C97" s="4" t="s">
        <v>269</v>
      </c>
      <c r="D97" s="4" t="s">
        <v>394</v>
      </c>
      <c r="E97" s="1" t="s">
        <v>395</v>
      </c>
      <c r="F97" s="1" t="s">
        <v>397</v>
      </c>
      <c r="G97" s="1" t="s">
        <v>396</v>
      </c>
      <c r="H97" s="1" t="str">
        <f>Tabelle2[[#This Row],[de]]</f>
        <v>https://de-de.facebook.com/help/405183566203254</v>
      </c>
      <c r="I97" s="6">
        <v>1</v>
      </c>
      <c r="J97" s="1">
        <v>1</v>
      </c>
    </row>
    <row r="98" spans="1:10" ht="90">
      <c r="A98" s="4" t="s">
        <v>0</v>
      </c>
      <c r="B98" s="4" t="s">
        <v>61</v>
      </c>
      <c r="C98" s="4" t="s">
        <v>269</v>
      </c>
      <c r="D98" s="1" t="s">
        <v>521</v>
      </c>
      <c r="E98" s="1" t="s">
        <v>428</v>
      </c>
      <c r="F98" s="12" t="s">
        <v>505</v>
      </c>
      <c r="G98" s="1" t="s">
        <v>429</v>
      </c>
      <c r="H98" s="1" t="s">
        <v>467</v>
      </c>
      <c r="I98" s="6"/>
      <c r="J98" s="1"/>
    </row>
    <row r="99" spans="1:10" ht="30">
      <c r="A99" s="4" t="s">
        <v>0</v>
      </c>
      <c r="B99" s="4" t="s">
        <v>61</v>
      </c>
      <c r="C99" s="4" t="s">
        <v>270</v>
      </c>
      <c r="D99" s="1" t="s">
        <v>416</v>
      </c>
      <c r="E99" s="1" t="s">
        <v>416</v>
      </c>
      <c r="F99" s="12" t="s">
        <v>498</v>
      </c>
      <c r="G99" s="8" t="s">
        <v>559</v>
      </c>
      <c r="H99" s="8" t="s">
        <v>416</v>
      </c>
      <c r="I99" s="6"/>
      <c r="J99" s="1"/>
    </row>
    <row r="100" spans="1:10" ht="30" hidden="1">
      <c r="A100" s="4" t="s">
        <v>111</v>
      </c>
      <c r="B100" s="4" t="s">
        <v>55</v>
      </c>
      <c r="C100" s="4" t="s">
        <v>118</v>
      </c>
      <c r="D100" s="1" t="s">
        <v>121</v>
      </c>
      <c r="E100" s="1" t="s">
        <v>123</v>
      </c>
      <c r="F100" s="12" t="s">
        <v>499</v>
      </c>
      <c r="G100" s="1" t="s">
        <v>252</v>
      </c>
      <c r="H100" s="1" t="s">
        <v>469</v>
      </c>
      <c r="I100" s="6"/>
      <c r="J100" s="1">
        <v>1</v>
      </c>
    </row>
    <row r="101" spans="1:10">
      <c r="A101" s="4" t="s">
        <v>111</v>
      </c>
      <c r="B101" s="4" t="s">
        <v>55</v>
      </c>
      <c r="C101" s="4" t="s">
        <v>66</v>
      </c>
      <c r="D101" s="1" t="s">
        <v>70</v>
      </c>
      <c r="E101" s="1" t="s">
        <v>66</v>
      </c>
      <c r="F101" s="1" t="s">
        <v>66</v>
      </c>
      <c r="G101" s="1" t="s">
        <v>66</v>
      </c>
      <c r="H101" s="1" t="s">
        <v>66</v>
      </c>
      <c r="I101" s="6"/>
      <c r="J101" s="1"/>
    </row>
    <row r="102" spans="1:10">
      <c r="A102" s="4" t="s">
        <v>111</v>
      </c>
      <c r="B102" s="4" t="s">
        <v>55</v>
      </c>
      <c r="C102" s="4" t="s">
        <v>119</v>
      </c>
      <c r="D102" s="1" t="s">
        <v>120</v>
      </c>
      <c r="E102" s="1" t="s">
        <v>124</v>
      </c>
      <c r="F102" s="12" t="s">
        <v>500</v>
      </c>
      <c r="G102" s="1" t="s">
        <v>561</v>
      </c>
      <c r="H102" s="1" t="s">
        <v>297</v>
      </c>
      <c r="I102" s="6"/>
      <c r="J102" s="1"/>
    </row>
    <row r="103" spans="1:10">
      <c r="A103" s="4" t="s">
        <v>111</v>
      </c>
      <c r="B103" s="4" t="s">
        <v>55</v>
      </c>
      <c r="C103" s="4" t="s">
        <v>68</v>
      </c>
      <c r="D103" s="1" t="s">
        <v>72</v>
      </c>
      <c r="E103" s="1" t="s">
        <v>125</v>
      </c>
      <c r="F103" s="1" t="s">
        <v>234</v>
      </c>
      <c r="G103" s="1" t="s">
        <v>312</v>
      </c>
      <c r="H103" s="1" t="s">
        <v>312</v>
      </c>
      <c r="I103" s="6"/>
      <c r="J103" s="1"/>
    </row>
    <row r="104" spans="1:10">
      <c r="A104" s="4" t="s">
        <v>111</v>
      </c>
      <c r="B104" s="4" t="s">
        <v>61</v>
      </c>
      <c r="C104" s="4" t="s">
        <v>117</v>
      </c>
      <c r="D104" s="1" t="s">
        <v>414</v>
      </c>
      <c r="E104" s="1" t="s">
        <v>430</v>
      </c>
      <c r="F104" s="12" t="s">
        <v>501</v>
      </c>
      <c r="G104" s="1" t="s">
        <v>560</v>
      </c>
      <c r="H104" s="1" t="s">
        <v>458</v>
      </c>
      <c r="I104" s="6"/>
      <c r="J104" s="1"/>
    </row>
    <row r="105" spans="1:10" ht="90">
      <c r="A105" s="4" t="s">
        <v>111</v>
      </c>
      <c r="B105" s="4" t="s">
        <v>61</v>
      </c>
      <c r="C105" s="4" t="s">
        <v>118</v>
      </c>
      <c r="D105" s="1" t="s">
        <v>422</v>
      </c>
      <c r="E105" s="1" t="s">
        <v>374</v>
      </c>
      <c r="F105" s="12" t="s">
        <v>502</v>
      </c>
      <c r="G105" s="1" t="s">
        <v>562</v>
      </c>
      <c r="H105" s="1" t="s">
        <v>470</v>
      </c>
      <c r="I105" s="6"/>
      <c r="J105" s="1"/>
    </row>
    <row r="106" spans="1:10" ht="45">
      <c r="A106" s="4" t="s">
        <v>111</v>
      </c>
      <c r="B106" s="4" t="s">
        <v>61</v>
      </c>
      <c r="C106" s="4" t="s">
        <v>119</v>
      </c>
      <c r="D106" s="1" t="s">
        <v>423</v>
      </c>
      <c r="E106" s="1" t="s">
        <v>375</v>
      </c>
      <c r="F106" s="12" t="s">
        <v>503</v>
      </c>
      <c r="G106" s="1" t="s">
        <v>563</v>
      </c>
      <c r="H106" s="1" t="s">
        <v>459</v>
      </c>
      <c r="I106" s="6"/>
      <c r="J106" s="1"/>
    </row>
    <row r="107" spans="1:10">
      <c r="A107" s="4" t="s">
        <v>64</v>
      </c>
      <c r="B107" s="4" t="s">
        <v>55</v>
      </c>
      <c r="C107" s="4" t="s">
        <v>65</v>
      </c>
      <c r="D107" s="1" t="s">
        <v>69</v>
      </c>
      <c r="E107" s="1" t="s">
        <v>336</v>
      </c>
      <c r="F107" s="1" t="s">
        <v>247</v>
      </c>
      <c r="G107" s="1" t="s">
        <v>260</v>
      </c>
      <c r="H107" s="1" t="s">
        <v>309</v>
      </c>
      <c r="I107" s="6"/>
      <c r="J107" s="1"/>
    </row>
    <row r="108" spans="1:10">
      <c r="A108" s="4" t="s">
        <v>64</v>
      </c>
      <c r="B108" s="4" t="s">
        <v>55</v>
      </c>
      <c r="C108" s="4" t="s">
        <v>66</v>
      </c>
      <c r="D108" s="1" t="s">
        <v>70</v>
      </c>
      <c r="E108" s="1" t="s">
        <v>66</v>
      </c>
      <c r="F108" s="1" t="s">
        <v>66</v>
      </c>
      <c r="G108" s="1" t="s">
        <v>66</v>
      </c>
      <c r="H108" s="1" t="s">
        <v>66</v>
      </c>
      <c r="I108" s="6"/>
      <c r="J108" s="1"/>
    </row>
    <row r="109" spans="1:10">
      <c r="A109" s="4" t="s">
        <v>64</v>
      </c>
      <c r="B109" s="4" t="s">
        <v>55</v>
      </c>
      <c r="C109" s="4" t="s">
        <v>67</v>
      </c>
      <c r="D109" s="1" t="s">
        <v>71</v>
      </c>
      <c r="E109" s="1" t="s">
        <v>337</v>
      </c>
      <c r="F109" s="12" t="s">
        <v>246</v>
      </c>
      <c r="G109" s="1" t="s">
        <v>261</v>
      </c>
      <c r="H109" s="1" t="s">
        <v>310</v>
      </c>
      <c r="I109" s="6"/>
      <c r="J109" s="1"/>
    </row>
    <row r="110" spans="1:10">
      <c r="A110" s="4" t="s">
        <v>64</v>
      </c>
      <c r="B110" s="4" t="s">
        <v>55</v>
      </c>
      <c r="C110" s="4" t="s">
        <v>68</v>
      </c>
      <c r="D110" s="1" t="s">
        <v>72</v>
      </c>
      <c r="E110" s="1" t="s">
        <v>68</v>
      </c>
      <c r="F110" s="1" t="s">
        <v>234</v>
      </c>
      <c r="G110" s="1" t="s">
        <v>312</v>
      </c>
      <c r="H110" s="1" t="s">
        <v>312</v>
      </c>
      <c r="I110" s="6"/>
      <c r="J110" s="1"/>
    </row>
    <row r="111" spans="1:10" s="1" customFormat="1" hidden="1">
      <c r="A111" s="1" t="s">
        <v>348</v>
      </c>
      <c r="B111" s="1" t="s">
        <v>55</v>
      </c>
      <c r="C111" s="1" t="s">
        <v>280</v>
      </c>
      <c r="D111" s="1" t="s">
        <v>411</v>
      </c>
      <c r="E111" s="1" t="str">
        <f>Tabelle2[[#This Row],[de]]</f>
        <v>Swiss Lawful Interception Report 2015</v>
      </c>
      <c r="F111" s="1" t="str">
        <f>Tabelle2[[#This Row],[en]]</f>
        <v>Swiss Lawful Interception Report 2015</v>
      </c>
      <c r="G111" s="1" t="str">
        <f>Tabelle2[[#This Row],[fr]]</f>
        <v>Swiss Lawful Interception Report 2015</v>
      </c>
      <c r="H111" s="1" t="str">
        <f>Tabelle2[[#This Row],[it]]</f>
        <v>Swiss Lawful Interception Report 2015</v>
      </c>
      <c r="I111" s="1">
        <v>1</v>
      </c>
      <c r="J111" s="1">
        <v>1</v>
      </c>
    </row>
    <row r="112" spans="1:10" ht="45">
      <c r="A112" s="4" t="s">
        <v>348</v>
      </c>
      <c r="B112" s="4" t="s">
        <v>349</v>
      </c>
      <c r="C112" s="4" t="s">
        <v>280</v>
      </c>
      <c r="D112" t="s">
        <v>568</v>
      </c>
      <c r="E112" s="1" t="str">
        <f>Tabelle2[[#This Row],[de]]</f>
        <v>https://www.digitale-gesellschaft.ch/uploads/2015/03/SLIR_2015.pdf</v>
      </c>
      <c r="F112" s="1" t="str">
        <f>Tabelle2[[#This Row],[en]]</f>
        <v>https://www.digitale-gesellschaft.ch/uploads/2015/03/SLIR_2015.pdf</v>
      </c>
      <c r="G112" s="1" t="str">
        <f>Tabelle2[[#This Row],[fr]]</f>
        <v>https://www.digitale-gesellschaft.ch/uploads/2015/03/SLIR_2015.pdf</v>
      </c>
      <c r="H112" s="1" t="str">
        <f>Tabelle2[[#This Row],[it]]</f>
        <v>https://www.digitale-gesellschaft.ch/uploads/2015/03/SLIR_2015.pdf</v>
      </c>
      <c r="I112" s="6">
        <v>1</v>
      </c>
      <c r="J112" s="1"/>
    </row>
    <row r="113" spans="1:10" ht="409">
      <c r="A113" s="5" t="s">
        <v>274</v>
      </c>
      <c r="B113" s="5" t="s">
        <v>61</v>
      </c>
      <c r="C113" s="5" t="s">
        <v>347</v>
      </c>
      <c r="D113" s="2" t="s">
        <v>507</v>
      </c>
      <c r="E113" s="2" t="s">
        <v>508</v>
      </c>
      <c r="F113" s="2" t="s">
        <v>509</v>
      </c>
      <c r="G113" s="2" t="s">
        <v>510</v>
      </c>
      <c r="H113" s="2" t="s">
        <v>511</v>
      </c>
      <c r="I113" s="6">
        <v>1</v>
      </c>
      <c r="J113" s="1"/>
    </row>
    <row r="114" spans="1:10" ht="270">
      <c r="A114" s="4" t="s">
        <v>274</v>
      </c>
      <c r="B114" s="4" t="s">
        <v>61</v>
      </c>
      <c r="C114" s="4" t="s">
        <v>275</v>
      </c>
      <c r="D114" s="1" t="s">
        <v>525</v>
      </c>
      <c r="E114" s="1" t="s">
        <v>526</v>
      </c>
      <c r="F114" s="12" t="s">
        <v>527</v>
      </c>
      <c r="G114" s="1" t="s">
        <v>564</v>
      </c>
      <c r="H114" s="1" t="s">
        <v>528</v>
      </c>
      <c r="I114" s="6"/>
      <c r="J114" s="1"/>
    </row>
    <row r="115" spans="1:10" ht="120" hidden="1">
      <c r="A115" s="4" t="s">
        <v>274</v>
      </c>
      <c r="B115" s="4" t="s">
        <v>61</v>
      </c>
      <c r="C115" s="4" t="s">
        <v>406</v>
      </c>
      <c r="D115" s="1" t="s">
        <v>413</v>
      </c>
      <c r="E115" s="1" t="s">
        <v>405</v>
      </c>
      <c r="F115" s="12" t="s">
        <v>504</v>
      </c>
      <c r="G115" s="1" t="s">
        <v>566</v>
      </c>
      <c r="H115" s="1" t="s">
        <v>460</v>
      </c>
      <c r="I115" s="6"/>
      <c r="J115" s="1">
        <v>1</v>
      </c>
    </row>
    <row r="116" spans="1:10" ht="30" hidden="1">
      <c r="A116" s="4" t="s">
        <v>274</v>
      </c>
      <c r="B116" s="4" t="s">
        <v>61</v>
      </c>
      <c r="C116" s="4" t="s">
        <v>420</v>
      </c>
      <c r="E116" s="1" t="s">
        <v>418</v>
      </c>
      <c r="F116" s="12" t="s">
        <v>421</v>
      </c>
      <c r="G116" s="1" t="s">
        <v>419</v>
      </c>
      <c r="H116" s="1" t="s">
        <v>461</v>
      </c>
      <c r="I116" s="6"/>
      <c r="J116" s="1">
        <v>1</v>
      </c>
    </row>
    <row r="117" spans="1:10" ht="135" hidden="1">
      <c r="A117" s="4" t="s">
        <v>274</v>
      </c>
      <c r="B117" s="4" t="s">
        <v>61</v>
      </c>
      <c r="C117" s="4" t="s">
        <v>404</v>
      </c>
      <c r="D117" s="1" t="str">
        <f>CONCATENATE("&lt;br&gt;&lt;span class='glyphicon glyphicon glyphicon-menu-right' aria-hidden='true'&gt;&lt;/span&gt;&lt;a href='",D112,"' title='",D111,"' target='_blank'&gt;",D111,"&lt;/a&gt;")</f>
        <v>&lt;br&gt;&lt;span class='glyphicon glyphicon glyphicon-menu-right' aria-hidden='true'&gt;&lt;/span&gt;&lt;a href='https://www.digitale-gesellschaft.ch/uploads/2015/03/SLIR_2015.pdf' title='Swiss Lawful Interception Report 2015' target='_blank'&gt;Swiss Lawful Interception Report 2015&lt;/a&gt;</v>
      </c>
      <c r="E117" s="1" t="str">
        <f t="shared" ref="E117:H117" si="1">CONCATENATE("&lt;br&gt;&lt;span class='glyphicon glyphicon glyphicon-menu-right' aria-hidden='true'&gt;&lt;/span&gt;&lt;a href='",E112,"' title='",E111,"' target='_blank'&gt;",E111,"&lt;/a&gt;")</f>
        <v>&lt;br&gt;&lt;span class='glyphicon glyphicon glyphicon-menu-right' aria-hidden='true'&gt;&lt;/span&gt;&lt;a href='https://www.digitale-gesellschaft.ch/uploads/2015/03/SLIR_2015.pdf' title='Swiss Lawful Interception Report 2015' target='_blank'&gt;Swiss Lawful Interception Report 2015&lt;/a&gt;</v>
      </c>
      <c r="F117" s="1" t="str">
        <f t="shared" si="1"/>
        <v>&lt;br&gt;&lt;span class='glyphicon glyphicon glyphicon-menu-right' aria-hidden='true'&gt;&lt;/span&gt;&lt;a href='https://www.digitale-gesellschaft.ch/uploads/2015/03/SLIR_2015.pdf' title='Swiss Lawful Interception Report 2015' target='_blank'&gt;Swiss Lawful Interception Report 2015&lt;/a&gt;</v>
      </c>
      <c r="G117" s="1" t="str">
        <f t="shared" si="1"/>
        <v>&lt;br&gt;&lt;span class='glyphicon glyphicon glyphicon-menu-right' aria-hidden='true'&gt;&lt;/span&gt;&lt;a href='https://www.digitale-gesellschaft.ch/uploads/2015/03/SLIR_2015.pdf' title='Swiss Lawful Interception Report 2015' target='_blank'&gt;Swiss Lawful Interception Report 2015&lt;/a&gt;</v>
      </c>
      <c r="H117" s="1" t="str">
        <f t="shared" si="1"/>
        <v>&lt;br&gt;&lt;span class='glyphicon glyphicon glyphicon-menu-right' aria-hidden='true'&gt;&lt;/span&gt;&lt;a href='https://www.digitale-gesellschaft.ch/uploads/2015/03/SLIR_2015.pdf' title='Swiss Lawful Interception Report 2015' target='_blank'&gt;Swiss Lawful Interception Report 2015&lt;/a&gt;</v>
      </c>
      <c r="I117" s="6">
        <v>1</v>
      </c>
      <c r="J117" s="1">
        <v>1</v>
      </c>
    </row>
    <row r="118" spans="1:10" ht="285">
      <c r="A118" s="4" t="s">
        <v>274</v>
      </c>
      <c r="B118" s="4" t="s">
        <v>61</v>
      </c>
      <c r="C118" s="4" t="s">
        <v>280</v>
      </c>
      <c r="D118" s="1" t="str">
        <f>CONCATENATE(D115,D117)</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href='https://www.digitale-gesellschaft.ch/uploads/2015/03/SLIR_2015.pdf' title='Swiss Lawful Interception Report 2015' target='_blank'&gt;Swiss Lawful Interception Report 2015&lt;/a&gt;</v>
      </c>
      <c r="E118" s="1" t="str">
        <f t="shared" ref="E118:G118" si="2">CONCATENATE(E115,E117,E116)</f>
        <v>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href='https://www.digitale-gesellschaft.ch/uploads/2015/03/SLIR_2015.pdf' title='Swiss Lawful Interception Report 2015' target='_blank'&gt;Swiss Lawful Interception Report 2015&lt;/a&gt;&lt;br&gt;&lt;strong&gt;avaliable only in German&lt;/strong&gt;</v>
      </c>
      <c r="F118" s="1" t="str">
        <f t="shared" si="2"/>
        <v>En plus de cette visualisation de la surveillance,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href='https://www.digitale-gesellschaft.ch/uploads/2015/03/SLIR_2015.pdf' title='Swiss Lawful Interception Report 2015' target='_blank'&gt;Swiss Lawful Interception Report 2015&lt;/a&gt;&lt;br&gt;&lt;strong&gt;disponible uniquement en allemand&lt;/strong&gt;</v>
      </c>
      <c r="G118" s="1" t="str">
        <f t="shared" si="2"/>
        <v>In aggiunta a questa visualizzazione della sorveglianza la Società Digitale pubblica un rapporto annuale, che prende in esame le statistiche di misure di sorveglianza più dettagliato. Il rapporto „Swiss Lawful Interception Report“ può essere scaricato qui.&lt;br&gt;&lt;span class='glyphicon glyphicon glyphicon-menu-right' aria-hidden='true'&gt;&lt;/span&gt;&lt;a href='https://www.digitale-gesellschaft.ch/uploads/2015/03/SLIR_2015.pdf' title='Swiss Lawful Interception Report 2015' target='_blank'&gt;Swiss Lawful Interception Report 2015&lt;/a&gt;&lt;br&gt;&lt;strong&gt;disponibile solo in tedesco&lt;/strong&gt;</v>
      </c>
      <c r="H118" s="1" t="str">
        <f>CONCATENATE(H115,H117,H116)</f>
        <v>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href='https://www.digitale-gesellschaft.ch/uploads/2015/03/SLIR_2015.pdf' title='Swiss Lawful Interception Report 2015' target='_blank'&gt;Swiss Lawful Interception Report 2015&lt;/a&gt;&lt;br&gt;&lt;strong&gt;Exclusivamain disponibel en tudestg&lt;/strong&gt;</v>
      </c>
      <c r="I118" s="6">
        <v>1</v>
      </c>
      <c r="J118" s="1"/>
    </row>
    <row r="119" spans="1:10" ht="315">
      <c r="A119" s="4" t="s">
        <v>274</v>
      </c>
      <c r="B119" s="4" t="s">
        <v>61</v>
      </c>
      <c r="C119" s="4" t="s">
        <v>281</v>
      </c>
      <c r="D119" s="1" t="s">
        <v>524</v>
      </c>
      <c r="E119" s="1" t="s">
        <v>569</v>
      </c>
      <c r="F119" s="1" t="s">
        <v>523</v>
      </c>
      <c r="G119" s="1" t="s">
        <v>565</v>
      </c>
      <c r="H119" s="1" t="s">
        <v>522</v>
      </c>
      <c r="I119" s="6"/>
      <c r="J119" s="1"/>
    </row>
  </sheetData>
  <conditionalFormatting sqref="I112:I1048576 I1:I110">
    <cfRule type="containsText" dxfId="12"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tabSelected="1" workbookViewId="0">
      <selection sqref="A1:G111"/>
    </sheetView>
  </sheetViews>
  <sheetFormatPr baseColWidth="10" defaultRowHeight="15" x14ac:dyDescent="0"/>
  <sheetData>
    <row r="1" spans="1:7">
      <c r="A1" t="s">
        <v>0</v>
      </c>
      <c r="B1" t="s">
        <v>53</v>
      </c>
      <c r="C1" t="s">
        <v>1</v>
      </c>
      <c r="D1" t="s">
        <v>122</v>
      </c>
      <c r="E1" t="s">
        <v>169</v>
      </c>
      <c r="F1" t="s">
        <v>170</v>
      </c>
      <c r="G1" t="s">
        <v>171</v>
      </c>
    </row>
    <row r="2" spans="1:7">
      <c r="A2" t="s">
        <v>55</v>
      </c>
      <c r="B2" t="s">
        <v>178</v>
      </c>
      <c r="C2" t="s">
        <v>173</v>
      </c>
      <c r="D2" t="s">
        <v>173</v>
      </c>
      <c r="E2" t="s">
        <v>173</v>
      </c>
      <c r="F2" t="s">
        <v>173</v>
      </c>
      <c r="G2" t="s">
        <v>173</v>
      </c>
    </row>
    <row r="3" spans="1:7">
      <c r="A3" t="s">
        <v>55</v>
      </c>
      <c r="B3" t="s">
        <v>179</v>
      </c>
      <c r="C3" t="s">
        <v>174</v>
      </c>
      <c r="D3" t="s">
        <v>174</v>
      </c>
      <c r="E3" t="s">
        <v>174</v>
      </c>
      <c r="F3" t="s">
        <v>174</v>
      </c>
      <c r="G3" t="s">
        <v>174</v>
      </c>
    </row>
    <row r="4" spans="1:7">
      <c r="A4" t="s">
        <v>55</v>
      </c>
      <c r="B4" t="s">
        <v>6</v>
      </c>
      <c r="C4" t="s">
        <v>175</v>
      </c>
      <c r="D4" t="s">
        <v>175</v>
      </c>
      <c r="E4" t="s">
        <v>175</v>
      </c>
      <c r="F4" t="s">
        <v>175</v>
      </c>
      <c r="G4" t="s">
        <v>175</v>
      </c>
    </row>
    <row r="5" spans="1:7">
      <c r="A5" t="s">
        <v>55</v>
      </c>
      <c r="B5" t="s">
        <v>180</v>
      </c>
      <c r="C5" t="s">
        <v>176</v>
      </c>
      <c r="D5" t="s">
        <v>176</v>
      </c>
      <c r="E5" t="s">
        <v>176</v>
      </c>
      <c r="F5" t="s">
        <v>176</v>
      </c>
      <c r="G5" t="s">
        <v>176</v>
      </c>
    </row>
    <row r="6" spans="1:7">
      <c r="A6" t="s">
        <v>55</v>
      </c>
      <c r="B6" t="s">
        <v>181</v>
      </c>
      <c r="C6" t="s">
        <v>177</v>
      </c>
      <c r="D6" t="s">
        <v>177</v>
      </c>
      <c r="E6" t="s">
        <v>177</v>
      </c>
      <c r="F6" t="s">
        <v>177</v>
      </c>
      <c r="G6" t="s">
        <v>177</v>
      </c>
    </row>
    <row r="7" spans="1:7">
      <c r="A7" t="s">
        <v>55</v>
      </c>
      <c r="B7" t="s">
        <v>73</v>
      </c>
      <c r="C7" t="s">
        <v>153</v>
      </c>
      <c r="D7" t="s">
        <v>345</v>
      </c>
      <c r="E7" t="s">
        <v>471</v>
      </c>
      <c r="F7" t="s">
        <v>346</v>
      </c>
      <c r="G7" t="s">
        <v>438</v>
      </c>
    </row>
    <row r="8" spans="1:7">
      <c r="A8" t="s">
        <v>55</v>
      </c>
      <c r="B8" t="s">
        <v>110</v>
      </c>
      <c r="C8" t="s">
        <v>368</v>
      </c>
      <c r="D8" t="s">
        <v>367</v>
      </c>
      <c r="E8" t="s">
        <v>366</v>
      </c>
      <c r="F8" t="s">
        <v>365</v>
      </c>
      <c r="G8" t="s">
        <v>364</v>
      </c>
    </row>
    <row r="9" spans="1:7">
      <c r="A9" t="s">
        <v>55</v>
      </c>
      <c r="B9" t="s">
        <v>109</v>
      </c>
      <c r="C9" t="s">
        <v>431</v>
      </c>
      <c r="D9" t="s">
        <v>318</v>
      </c>
      <c r="E9" t="s">
        <v>318</v>
      </c>
      <c r="F9" t="s">
        <v>529</v>
      </c>
      <c r="G9" t="s">
        <v>464</v>
      </c>
    </row>
    <row r="10" spans="1:7">
      <c r="A10" t="s">
        <v>55</v>
      </c>
      <c r="B10" t="s">
        <v>92</v>
      </c>
      <c r="C10" t="s">
        <v>114</v>
      </c>
      <c r="D10" t="s">
        <v>288</v>
      </c>
      <c r="E10" t="s">
        <v>472</v>
      </c>
      <c r="F10" t="s">
        <v>326</v>
      </c>
      <c r="G10" t="s">
        <v>439</v>
      </c>
    </row>
    <row r="11" spans="1:7">
      <c r="A11" t="s">
        <v>55</v>
      </c>
      <c r="B11" t="s">
        <v>64</v>
      </c>
      <c r="C11" t="s">
        <v>113</v>
      </c>
      <c r="D11" t="s">
        <v>286</v>
      </c>
      <c r="E11" t="s">
        <v>113</v>
      </c>
      <c r="F11" t="s">
        <v>327</v>
      </c>
      <c r="G11" t="s">
        <v>327</v>
      </c>
    </row>
    <row r="12" spans="1:7">
      <c r="A12" t="s">
        <v>55</v>
      </c>
      <c r="B12" t="s">
        <v>0</v>
      </c>
      <c r="C12" t="s">
        <v>112</v>
      </c>
      <c r="D12" t="s">
        <v>287</v>
      </c>
      <c r="E12" t="s">
        <v>473</v>
      </c>
      <c r="F12" t="s">
        <v>329</v>
      </c>
      <c r="G12" t="s">
        <v>330</v>
      </c>
    </row>
    <row r="13" spans="1:7">
      <c r="A13" t="s">
        <v>55</v>
      </c>
      <c r="B13" t="s">
        <v>280</v>
      </c>
      <c r="C13" t="s">
        <v>323</v>
      </c>
      <c r="D13" t="s">
        <v>323</v>
      </c>
      <c r="E13" t="s">
        <v>323</v>
      </c>
      <c r="F13" t="s">
        <v>323</v>
      </c>
      <c r="G13" t="s">
        <v>323</v>
      </c>
    </row>
    <row r="14" spans="1:7">
      <c r="A14" t="s">
        <v>55</v>
      </c>
      <c r="B14" t="s">
        <v>281</v>
      </c>
      <c r="C14" t="s">
        <v>324</v>
      </c>
      <c r="D14" t="s">
        <v>325</v>
      </c>
      <c r="E14" t="s">
        <v>324</v>
      </c>
      <c r="F14" t="s">
        <v>530</v>
      </c>
      <c r="G14" t="s">
        <v>324</v>
      </c>
    </row>
    <row r="15" spans="1:7">
      <c r="A15" t="s">
        <v>55</v>
      </c>
      <c r="B15" t="s">
        <v>347</v>
      </c>
      <c r="C15" t="s">
        <v>356</v>
      </c>
      <c r="D15" t="s">
        <v>357</v>
      </c>
      <c r="E15" t="s">
        <v>358</v>
      </c>
      <c r="F15" t="s">
        <v>359</v>
      </c>
      <c r="G15" t="s">
        <v>360</v>
      </c>
    </row>
    <row r="16" spans="1:7">
      <c r="A16" t="s">
        <v>55</v>
      </c>
      <c r="B16" t="s">
        <v>116</v>
      </c>
      <c r="C16" t="s">
        <v>115</v>
      </c>
      <c r="D16" t="s">
        <v>289</v>
      </c>
      <c r="E16" t="s">
        <v>262</v>
      </c>
      <c r="F16" t="s">
        <v>263</v>
      </c>
      <c r="G16" t="s">
        <v>403</v>
      </c>
    </row>
    <row r="17" spans="1:7">
      <c r="A17" t="s">
        <v>55</v>
      </c>
      <c r="B17" t="s">
        <v>106</v>
      </c>
      <c r="C17" t="s">
        <v>107</v>
      </c>
      <c r="D17" t="s">
        <v>137</v>
      </c>
      <c r="E17" t="s">
        <v>248</v>
      </c>
      <c r="F17" t="s">
        <v>531</v>
      </c>
      <c r="G17" t="s">
        <v>285</v>
      </c>
    </row>
    <row r="18" spans="1:7">
      <c r="A18" t="s">
        <v>55</v>
      </c>
      <c r="B18" t="s">
        <v>361</v>
      </c>
      <c r="C18" t="s">
        <v>362</v>
      </c>
      <c r="D18" t="s">
        <v>362</v>
      </c>
      <c r="E18" t="s">
        <v>361</v>
      </c>
      <c r="F18" t="s">
        <v>363</v>
      </c>
      <c r="G18" t="s">
        <v>361</v>
      </c>
    </row>
    <row r="19" spans="1:7">
      <c r="A19" t="s">
        <v>55</v>
      </c>
      <c r="B19" t="s">
        <v>433</v>
      </c>
      <c r="C19" t="s">
        <v>434</v>
      </c>
      <c r="D19" t="s">
        <v>435</v>
      </c>
      <c r="E19" t="s">
        <v>436</v>
      </c>
      <c r="F19" t="s">
        <v>437</v>
      </c>
      <c r="G19" t="s">
        <v>506</v>
      </c>
    </row>
    <row r="20" spans="1:7">
      <c r="A20" t="s">
        <v>55</v>
      </c>
      <c r="B20" t="s">
        <v>369</v>
      </c>
      <c r="C20" t="s">
        <v>402</v>
      </c>
      <c r="D20" t="s">
        <v>370</v>
      </c>
      <c r="E20" t="s">
        <v>474</v>
      </c>
      <c r="F20" t="s">
        <v>532</v>
      </c>
      <c r="G20" t="s">
        <v>440</v>
      </c>
    </row>
    <row r="21" spans="1:7">
      <c r="A21" t="s">
        <v>55</v>
      </c>
      <c r="B21" t="s">
        <v>512</v>
      </c>
      <c r="C21" t="s">
        <v>513</v>
      </c>
      <c r="D21" t="s">
        <v>515</v>
      </c>
      <c r="E21" t="s">
        <v>518</v>
      </c>
      <c r="F21" t="s">
        <v>519</v>
      </c>
    </row>
    <row r="22" spans="1:7">
      <c r="A22" t="s">
        <v>61</v>
      </c>
      <c r="B22" t="s">
        <v>512</v>
      </c>
      <c r="C22" t="s">
        <v>514</v>
      </c>
      <c r="D22" t="s">
        <v>516</v>
      </c>
      <c r="E22" t="s">
        <v>517</v>
      </c>
      <c r="F22" t="s">
        <v>520</v>
      </c>
    </row>
    <row r="23" spans="1:7">
      <c r="A23" t="s">
        <v>55</v>
      </c>
      <c r="B23" t="s">
        <v>377</v>
      </c>
      <c r="C23" t="s">
        <v>382</v>
      </c>
      <c r="D23" t="s">
        <v>382</v>
      </c>
      <c r="E23" t="s">
        <v>384</v>
      </c>
      <c r="F23" t="s">
        <v>383</v>
      </c>
      <c r="G23" t="s">
        <v>383</v>
      </c>
    </row>
    <row r="24" spans="1:7">
      <c r="A24" t="s">
        <v>55</v>
      </c>
      <c r="B24" t="s">
        <v>378</v>
      </c>
      <c r="C24" t="s">
        <v>380</v>
      </c>
      <c r="D24" t="s">
        <v>385</v>
      </c>
      <c r="E24" t="s">
        <v>386</v>
      </c>
      <c r="F24" t="s">
        <v>387</v>
      </c>
      <c r="G24" t="s">
        <v>388</v>
      </c>
    </row>
    <row r="25" spans="1:7">
      <c r="A25" t="s">
        <v>55</v>
      </c>
      <c r="B25" t="s">
        <v>379</v>
      </c>
      <c r="C25" t="s">
        <v>381</v>
      </c>
      <c r="D25" t="s">
        <v>389</v>
      </c>
      <c r="E25" t="s">
        <v>390</v>
      </c>
      <c r="F25" t="s">
        <v>391</v>
      </c>
      <c r="G25" t="s">
        <v>392</v>
      </c>
    </row>
    <row r="26" spans="1:7">
      <c r="A26" t="s">
        <v>55</v>
      </c>
      <c r="B26" t="s">
        <v>26</v>
      </c>
      <c r="C26" t="s">
        <v>29</v>
      </c>
      <c r="D26" t="s">
        <v>140</v>
      </c>
      <c r="E26" t="s">
        <v>232</v>
      </c>
      <c r="F26" t="s">
        <v>233</v>
      </c>
      <c r="G26" t="s">
        <v>316</v>
      </c>
    </row>
    <row r="27" spans="1:7">
      <c r="A27" t="s">
        <v>55</v>
      </c>
      <c r="B27" t="s">
        <v>276</v>
      </c>
      <c r="C27" t="s">
        <v>277</v>
      </c>
      <c r="D27" t="s">
        <v>278</v>
      </c>
      <c r="E27" t="s">
        <v>279</v>
      </c>
      <c r="F27" t="s">
        <v>533</v>
      </c>
      <c r="G27" t="s">
        <v>317</v>
      </c>
    </row>
    <row r="28" spans="1:7">
      <c r="A28" t="s">
        <v>55</v>
      </c>
      <c r="B28" t="s">
        <v>3</v>
      </c>
      <c r="C28" t="s">
        <v>33</v>
      </c>
      <c r="D28" t="s">
        <v>33</v>
      </c>
      <c r="E28" t="s">
        <v>185</v>
      </c>
      <c r="F28" t="s">
        <v>196</v>
      </c>
      <c r="G28" t="s">
        <v>196</v>
      </c>
    </row>
    <row r="29" spans="1:7">
      <c r="A29" t="s">
        <v>55</v>
      </c>
      <c r="B29" t="s">
        <v>4</v>
      </c>
      <c r="C29" t="s">
        <v>31</v>
      </c>
      <c r="D29" t="s">
        <v>143</v>
      </c>
      <c r="E29" t="s">
        <v>182</v>
      </c>
      <c r="F29" t="s">
        <v>197</v>
      </c>
      <c r="G29" t="s">
        <v>216</v>
      </c>
    </row>
    <row r="30" spans="1:7">
      <c r="A30" t="s">
        <v>55</v>
      </c>
      <c r="B30" t="s">
        <v>5</v>
      </c>
      <c r="C30" t="s">
        <v>32</v>
      </c>
      <c r="D30" t="s">
        <v>144</v>
      </c>
      <c r="E30" t="s">
        <v>183</v>
      </c>
      <c r="F30" t="s">
        <v>198</v>
      </c>
      <c r="G30" t="s">
        <v>217</v>
      </c>
    </row>
    <row r="31" spans="1:7">
      <c r="A31" t="s">
        <v>55</v>
      </c>
      <c r="B31" t="s">
        <v>27</v>
      </c>
      <c r="C31" t="s">
        <v>28</v>
      </c>
      <c r="D31" t="s">
        <v>142</v>
      </c>
      <c r="E31" t="s">
        <v>184</v>
      </c>
      <c r="F31" t="s">
        <v>199</v>
      </c>
      <c r="G31" t="s">
        <v>267</v>
      </c>
    </row>
    <row r="32" spans="1:7">
      <c r="A32" t="s">
        <v>55</v>
      </c>
      <c r="B32" t="s">
        <v>6</v>
      </c>
      <c r="C32" t="s">
        <v>34</v>
      </c>
      <c r="D32" t="s">
        <v>141</v>
      </c>
      <c r="E32" t="s">
        <v>141</v>
      </c>
      <c r="F32" t="s">
        <v>200</v>
      </c>
      <c r="G32" t="s">
        <v>218</v>
      </c>
    </row>
    <row r="33" spans="1:7">
      <c r="A33" t="s">
        <v>55</v>
      </c>
      <c r="B33" t="s">
        <v>7</v>
      </c>
      <c r="C33" t="s">
        <v>35</v>
      </c>
      <c r="D33" t="s">
        <v>145</v>
      </c>
      <c r="E33" t="s">
        <v>186</v>
      </c>
      <c r="F33" t="s">
        <v>201</v>
      </c>
      <c r="G33" t="s">
        <v>219</v>
      </c>
    </row>
    <row r="34" spans="1:7">
      <c r="A34" t="s">
        <v>55</v>
      </c>
      <c r="B34" t="s">
        <v>8</v>
      </c>
      <c r="C34" t="s">
        <v>36</v>
      </c>
      <c r="D34" t="s">
        <v>36</v>
      </c>
      <c r="E34" t="s">
        <v>187</v>
      </c>
      <c r="F34" t="s">
        <v>202</v>
      </c>
      <c r="G34" t="s">
        <v>220</v>
      </c>
    </row>
    <row r="35" spans="1:7">
      <c r="A35" t="s">
        <v>55</v>
      </c>
      <c r="B35" t="s">
        <v>9</v>
      </c>
      <c r="C35" t="s">
        <v>37</v>
      </c>
      <c r="D35" t="s">
        <v>146</v>
      </c>
      <c r="E35" t="s">
        <v>146</v>
      </c>
      <c r="F35" t="s">
        <v>203</v>
      </c>
      <c r="G35" t="s">
        <v>221</v>
      </c>
    </row>
    <row r="36" spans="1:7">
      <c r="A36" t="s">
        <v>55</v>
      </c>
      <c r="B36" t="s">
        <v>10</v>
      </c>
      <c r="C36" t="s">
        <v>38</v>
      </c>
      <c r="D36" t="s">
        <v>38</v>
      </c>
      <c r="E36" t="s">
        <v>38</v>
      </c>
      <c r="F36" t="s">
        <v>204</v>
      </c>
      <c r="G36" t="s">
        <v>204</v>
      </c>
    </row>
    <row r="37" spans="1:7">
      <c r="A37" t="s">
        <v>55</v>
      </c>
      <c r="B37" t="s">
        <v>11</v>
      </c>
      <c r="C37" t="s">
        <v>39</v>
      </c>
      <c r="D37" t="s">
        <v>147</v>
      </c>
      <c r="E37" t="s">
        <v>147</v>
      </c>
      <c r="F37" t="s">
        <v>205</v>
      </c>
      <c r="G37" t="s">
        <v>205</v>
      </c>
    </row>
    <row r="38" spans="1:7">
      <c r="A38" t="s">
        <v>55</v>
      </c>
      <c r="B38" t="s">
        <v>12</v>
      </c>
      <c r="C38" t="s">
        <v>40</v>
      </c>
      <c r="D38" t="s">
        <v>148</v>
      </c>
      <c r="E38" t="s">
        <v>148</v>
      </c>
      <c r="F38" t="s">
        <v>148</v>
      </c>
      <c r="G38" t="s">
        <v>222</v>
      </c>
    </row>
    <row r="39" spans="1:7">
      <c r="A39" t="s">
        <v>55</v>
      </c>
      <c r="B39" t="s">
        <v>13</v>
      </c>
      <c r="C39" t="s">
        <v>41</v>
      </c>
      <c r="D39" t="s">
        <v>41</v>
      </c>
      <c r="E39" t="s">
        <v>188</v>
      </c>
      <c r="F39" t="s">
        <v>206</v>
      </c>
      <c r="G39" t="s">
        <v>223</v>
      </c>
    </row>
    <row r="40" spans="1:7">
      <c r="A40" t="s">
        <v>55</v>
      </c>
      <c r="B40" t="s">
        <v>14</v>
      </c>
      <c r="C40" t="s">
        <v>42</v>
      </c>
      <c r="D40" t="s">
        <v>42</v>
      </c>
      <c r="E40" t="s">
        <v>189</v>
      </c>
      <c r="F40" t="s">
        <v>207</v>
      </c>
      <c r="G40" t="s">
        <v>224</v>
      </c>
    </row>
    <row r="41" spans="1:7">
      <c r="A41" t="s">
        <v>55</v>
      </c>
      <c r="B41" t="s">
        <v>15</v>
      </c>
      <c r="C41" t="s">
        <v>43</v>
      </c>
      <c r="D41" t="s">
        <v>43</v>
      </c>
      <c r="E41" t="s">
        <v>190</v>
      </c>
      <c r="F41" t="s">
        <v>208</v>
      </c>
      <c r="G41" t="s">
        <v>225</v>
      </c>
    </row>
    <row r="42" spans="1:7">
      <c r="A42" t="s">
        <v>55</v>
      </c>
      <c r="B42" t="s">
        <v>16</v>
      </c>
      <c r="C42" t="s">
        <v>44</v>
      </c>
      <c r="D42" t="s">
        <v>44</v>
      </c>
      <c r="E42" t="s">
        <v>191</v>
      </c>
      <c r="F42" t="s">
        <v>209</v>
      </c>
      <c r="G42" t="s">
        <v>226</v>
      </c>
    </row>
    <row r="43" spans="1:7">
      <c r="A43" t="s">
        <v>55</v>
      </c>
      <c r="B43" t="s">
        <v>18</v>
      </c>
      <c r="C43" t="s">
        <v>45</v>
      </c>
      <c r="D43" t="s">
        <v>45</v>
      </c>
      <c r="E43" t="s">
        <v>192</v>
      </c>
      <c r="F43" t="s">
        <v>210</v>
      </c>
      <c r="G43" t="s">
        <v>227</v>
      </c>
    </row>
    <row r="44" spans="1:7">
      <c r="A44" t="s">
        <v>55</v>
      </c>
      <c r="B44" t="s">
        <v>17</v>
      </c>
      <c r="C44" t="s">
        <v>46</v>
      </c>
      <c r="D44" t="s">
        <v>46</v>
      </c>
      <c r="E44" t="s">
        <v>193</v>
      </c>
      <c r="F44" t="s">
        <v>211</v>
      </c>
      <c r="G44" t="s">
        <v>228</v>
      </c>
    </row>
    <row r="45" spans="1:7">
      <c r="A45" t="s">
        <v>55</v>
      </c>
      <c r="B45" t="s">
        <v>19</v>
      </c>
      <c r="C45" t="s">
        <v>47</v>
      </c>
      <c r="D45" t="s">
        <v>47</v>
      </c>
      <c r="E45" t="s">
        <v>194</v>
      </c>
      <c r="F45" t="s">
        <v>212</v>
      </c>
      <c r="G45" t="s">
        <v>212</v>
      </c>
    </row>
    <row r="46" spans="1:7">
      <c r="A46" t="s">
        <v>55</v>
      </c>
      <c r="B46" t="s">
        <v>20</v>
      </c>
      <c r="C46" t="s">
        <v>48</v>
      </c>
      <c r="D46" t="s">
        <v>149</v>
      </c>
      <c r="E46" t="s">
        <v>48</v>
      </c>
      <c r="F46" t="s">
        <v>149</v>
      </c>
      <c r="G46" t="s">
        <v>48</v>
      </c>
    </row>
    <row r="47" spans="1:7">
      <c r="A47" t="s">
        <v>55</v>
      </c>
      <c r="B47" t="s">
        <v>21</v>
      </c>
      <c r="C47" t="s">
        <v>49</v>
      </c>
      <c r="D47" t="s">
        <v>49</v>
      </c>
      <c r="E47" t="s">
        <v>49</v>
      </c>
      <c r="F47" t="s">
        <v>49</v>
      </c>
      <c r="G47" t="s">
        <v>49</v>
      </c>
    </row>
    <row r="48" spans="1:7">
      <c r="A48" t="s">
        <v>55</v>
      </c>
      <c r="B48" t="s">
        <v>22</v>
      </c>
      <c r="C48" t="s">
        <v>50</v>
      </c>
      <c r="D48" t="s">
        <v>150</v>
      </c>
      <c r="E48" t="s">
        <v>150</v>
      </c>
      <c r="F48" t="s">
        <v>150</v>
      </c>
      <c r="G48" t="s">
        <v>229</v>
      </c>
    </row>
    <row r="49" spans="1:7">
      <c r="A49" t="s">
        <v>55</v>
      </c>
      <c r="B49" t="s">
        <v>23</v>
      </c>
      <c r="C49" t="s">
        <v>51</v>
      </c>
      <c r="D49" t="s">
        <v>151</v>
      </c>
      <c r="E49" t="s">
        <v>151</v>
      </c>
      <c r="F49" t="s">
        <v>213</v>
      </c>
      <c r="G49" t="s">
        <v>230</v>
      </c>
    </row>
    <row r="50" spans="1:7">
      <c r="A50" t="s">
        <v>55</v>
      </c>
      <c r="B50" t="s">
        <v>24</v>
      </c>
      <c r="C50" t="s">
        <v>52</v>
      </c>
      <c r="D50" t="s">
        <v>52</v>
      </c>
      <c r="E50" t="s">
        <v>195</v>
      </c>
      <c r="F50" t="s">
        <v>214</v>
      </c>
      <c r="G50" t="s">
        <v>52</v>
      </c>
    </row>
    <row r="51" spans="1:7">
      <c r="A51" t="s">
        <v>55</v>
      </c>
      <c r="B51" t="s">
        <v>25</v>
      </c>
      <c r="C51" t="s">
        <v>30</v>
      </c>
      <c r="D51" t="s">
        <v>152</v>
      </c>
      <c r="E51" t="s">
        <v>152</v>
      </c>
      <c r="F51" t="s">
        <v>215</v>
      </c>
      <c r="G51" t="s">
        <v>231</v>
      </c>
    </row>
    <row r="52" spans="1:7">
      <c r="A52" t="s">
        <v>55</v>
      </c>
      <c r="B52" t="s">
        <v>82</v>
      </c>
      <c r="C52" t="s">
        <v>74</v>
      </c>
      <c r="D52" t="s">
        <v>126</v>
      </c>
      <c r="E52" t="s">
        <v>235</v>
      </c>
      <c r="F52" t="s">
        <v>235</v>
      </c>
      <c r="G52" t="s">
        <v>254</v>
      </c>
    </row>
    <row r="53" spans="1:7">
      <c r="A53" t="s">
        <v>55</v>
      </c>
      <c r="B53" t="s">
        <v>83</v>
      </c>
      <c r="C53" t="s">
        <v>75</v>
      </c>
      <c r="D53" t="s">
        <v>127</v>
      </c>
      <c r="E53" t="s">
        <v>236</v>
      </c>
      <c r="F53" t="s">
        <v>255</v>
      </c>
      <c r="G53" t="s">
        <v>236</v>
      </c>
    </row>
    <row r="54" spans="1:7">
      <c r="A54" t="s">
        <v>55</v>
      </c>
      <c r="B54" t="s">
        <v>84</v>
      </c>
      <c r="C54" t="s">
        <v>80</v>
      </c>
      <c r="D54" t="s">
        <v>128</v>
      </c>
      <c r="E54" t="s">
        <v>237</v>
      </c>
      <c r="F54" t="s">
        <v>256</v>
      </c>
      <c r="G54" t="s">
        <v>441</v>
      </c>
    </row>
    <row r="55" spans="1:7">
      <c r="A55" t="s">
        <v>55</v>
      </c>
      <c r="B55" t="s">
        <v>85</v>
      </c>
      <c r="C55" t="s">
        <v>81</v>
      </c>
      <c r="D55" t="s">
        <v>129</v>
      </c>
      <c r="E55" t="s">
        <v>238</v>
      </c>
      <c r="F55" t="s">
        <v>534</v>
      </c>
      <c r="G55" t="s">
        <v>284</v>
      </c>
    </row>
    <row r="56" spans="1:7">
      <c r="A56" t="s">
        <v>55</v>
      </c>
      <c r="B56" t="s">
        <v>86</v>
      </c>
      <c r="C56" t="s">
        <v>76</v>
      </c>
      <c r="D56" t="s">
        <v>133</v>
      </c>
      <c r="E56" t="s">
        <v>239</v>
      </c>
      <c r="F56" t="s">
        <v>257</v>
      </c>
      <c r="G56" t="s">
        <v>442</v>
      </c>
    </row>
    <row r="57" spans="1:7">
      <c r="A57" t="s">
        <v>55</v>
      </c>
      <c r="B57" t="s">
        <v>87</v>
      </c>
      <c r="C57" t="s">
        <v>77</v>
      </c>
      <c r="D57" t="s">
        <v>132</v>
      </c>
      <c r="E57" t="s">
        <v>240</v>
      </c>
      <c r="F57" t="s">
        <v>535</v>
      </c>
      <c r="G57" t="s">
        <v>443</v>
      </c>
    </row>
    <row r="58" spans="1:7">
      <c r="A58" t="s">
        <v>55</v>
      </c>
      <c r="B58" t="s">
        <v>88</v>
      </c>
      <c r="C58" t="s">
        <v>104</v>
      </c>
      <c r="D58" t="s">
        <v>130</v>
      </c>
      <c r="E58" t="s">
        <v>475</v>
      </c>
      <c r="F58" t="s">
        <v>536</v>
      </c>
      <c r="G58" t="s">
        <v>299</v>
      </c>
    </row>
    <row r="59" spans="1:7">
      <c r="A59" t="s">
        <v>55</v>
      </c>
      <c r="B59" t="s">
        <v>89</v>
      </c>
      <c r="C59" t="s">
        <v>78</v>
      </c>
      <c r="D59" t="s">
        <v>131</v>
      </c>
      <c r="E59" t="s">
        <v>241</v>
      </c>
      <c r="F59" t="s">
        <v>537</v>
      </c>
      <c r="G59" t="s">
        <v>371</v>
      </c>
    </row>
    <row r="60" spans="1:7">
      <c r="A60" t="s">
        <v>55</v>
      </c>
      <c r="B60" t="s">
        <v>90</v>
      </c>
      <c r="C60" t="s">
        <v>103</v>
      </c>
      <c r="D60" t="s">
        <v>134</v>
      </c>
      <c r="E60" t="s">
        <v>476</v>
      </c>
      <c r="F60" t="s">
        <v>538</v>
      </c>
      <c r="G60" t="s">
        <v>444</v>
      </c>
    </row>
    <row r="61" spans="1:7">
      <c r="A61" t="s">
        <v>55</v>
      </c>
      <c r="B61" t="s">
        <v>91</v>
      </c>
      <c r="C61" t="s">
        <v>79</v>
      </c>
      <c r="D61" t="s">
        <v>135</v>
      </c>
      <c r="E61" t="s">
        <v>477</v>
      </c>
      <c r="F61" t="s">
        <v>253</v>
      </c>
      <c r="G61" t="s">
        <v>445</v>
      </c>
    </row>
    <row r="62" spans="1:7">
      <c r="A62" t="s">
        <v>61</v>
      </c>
      <c r="B62" t="s">
        <v>82</v>
      </c>
      <c r="C62" t="s">
        <v>272</v>
      </c>
      <c r="D62" t="s">
        <v>273</v>
      </c>
      <c r="E62" t="s">
        <v>478</v>
      </c>
      <c r="F62" t="s">
        <v>539</v>
      </c>
      <c r="G62" t="s">
        <v>298</v>
      </c>
    </row>
    <row r="63" spans="1:7">
      <c r="A63" t="s">
        <v>61</v>
      </c>
      <c r="B63" t="s">
        <v>83</v>
      </c>
      <c r="C63" t="s">
        <v>75</v>
      </c>
      <c r="D63" t="s">
        <v>127</v>
      </c>
      <c r="E63" t="s">
        <v>236</v>
      </c>
      <c r="F63" t="s">
        <v>255</v>
      </c>
      <c r="G63" t="s">
        <v>236</v>
      </c>
    </row>
    <row r="64" spans="1:7">
      <c r="A64" t="s">
        <v>61</v>
      </c>
      <c r="B64" t="s">
        <v>84</v>
      </c>
      <c r="C64" t="s">
        <v>407</v>
      </c>
      <c r="D64" t="s">
        <v>282</v>
      </c>
      <c r="E64" t="s">
        <v>479</v>
      </c>
      <c r="F64" t="s">
        <v>283</v>
      </c>
      <c r="G64" t="s">
        <v>449</v>
      </c>
    </row>
    <row r="65" spans="1:7">
      <c r="A65" t="s">
        <v>61</v>
      </c>
      <c r="B65" t="s">
        <v>85</v>
      </c>
      <c r="C65" t="s">
        <v>290</v>
      </c>
      <c r="D65" t="s">
        <v>291</v>
      </c>
      <c r="E65" t="s">
        <v>292</v>
      </c>
      <c r="F65" t="s">
        <v>293</v>
      </c>
      <c r="G65" t="s">
        <v>376</v>
      </c>
    </row>
    <row r="66" spans="1:7">
      <c r="A66" t="s">
        <v>61</v>
      </c>
      <c r="B66" t="s">
        <v>86</v>
      </c>
      <c r="C66" t="s">
        <v>165</v>
      </c>
      <c r="D66" t="s">
        <v>166</v>
      </c>
      <c r="E66" t="s">
        <v>480</v>
      </c>
      <c r="F66" t="s">
        <v>540</v>
      </c>
      <c r="G66" t="s">
        <v>296</v>
      </c>
    </row>
    <row r="67" spans="1:7">
      <c r="A67" t="s">
        <v>61</v>
      </c>
      <c r="B67" t="s">
        <v>87</v>
      </c>
      <c r="C67" t="s">
        <v>163</v>
      </c>
      <c r="D67" t="s">
        <v>164</v>
      </c>
      <c r="E67" t="s">
        <v>481</v>
      </c>
      <c r="F67" t="s">
        <v>541</v>
      </c>
      <c r="G67" t="s">
        <v>446</v>
      </c>
    </row>
    <row r="68" spans="1:7">
      <c r="A68" t="s">
        <v>61</v>
      </c>
      <c r="B68" t="s">
        <v>88</v>
      </c>
      <c r="C68" t="s">
        <v>408</v>
      </c>
      <c r="D68" t="s">
        <v>130</v>
      </c>
      <c r="E68" t="s">
        <v>482</v>
      </c>
      <c r="F68" t="s">
        <v>542</v>
      </c>
      <c r="G68" t="s">
        <v>448</v>
      </c>
    </row>
    <row r="69" spans="1:7">
      <c r="A69" t="s">
        <v>61</v>
      </c>
      <c r="B69" t="s">
        <v>89</v>
      </c>
      <c r="C69" t="s">
        <v>161</v>
      </c>
      <c r="D69" t="s">
        <v>162</v>
      </c>
      <c r="E69" t="s">
        <v>483</v>
      </c>
      <c r="F69" t="s">
        <v>543</v>
      </c>
      <c r="G69" t="s">
        <v>447</v>
      </c>
    </row>
    <row r="70" spans="1:7">
      <c r="A70" t="s">
        <v>61</v>
      </c>
      <c r="B70" t="s">
        <v>90</v>
      </c>
      <c r="C70" t="s">
        <v>409</v>
      </c>
      <c r="D70" t="s">
        <v>424</v>
      </c>
      <c r="E70" t="s">
        <v>484</v>
      </c>
      <c r="F70" t="s">
        <v>425</v>
      </c>
      <c r="G70" t="s">
        <v>463</v>
      </c>
    </row>
    <row r="71" spans="1:7">
      <c r="A71" t="s">
        <v>61</v>
      </c>
      <c r="B71" t="s">
        <v>91</v>
      </c>
      <c r="C71" t="s">
        <v>300</v>
      </c>
      <c r="D71" t="s">
        <v>301</v>
      </c>
      <c r="E71" t="s">
        <v>302</v>
      </c>
      <c r="F71" t="s">
        <v>303</v>
      </c>
      <c r="G71" t="s">
        <v>304</v>
      </c>
    </row>
    <row r="72" spans="1:7">
      <c r="A72" t="s">
        <v>61</v>
      </c>
      <c r="B72" t="s">
        <v>61</v>
      </c>
      <c r="C72" t="s">
        <v>432</v>
      </c>
      <c r="D72" t="s">
        <v>372</v>
      </c>
      <c r="E72" t="s">
        <v>485</v>
      </c>
      <c r="F72" t="s">
        <v>373</v>
      </c>
      <c r="G72" t="s">
        <v>450</v>
      </c>
    </row>
    <row r="73" spans="1:7">
      <c r="A73" t="s">
        <v>55</v>
      </c>
      <c r="B73" t="s">
        <v>101</v>
      </c>
      <c r="C73" t="s">
        <v>100</v>
      </c>
      <c r="D73" t="s">
        <v>331</v>
      </c>
      <c r="E73" t="s">
        <v>486</v>
      </c>
      <c r="F73" t="s">
        <v>544</v>
      </c>
      <c r="G73" t="s">
        <v>295</v>
      </c>
    </row>
    <row r="74" spans="1:7">
      <c r="A74" t="s">
        <v>55</v>
      </c>
      <c r="B74" t="s">
        <v>95</v>
      </c>
      <c r="C74" t="s">
        <v>94</v>
      </c>
      <c r="D74" t="s">
        <v>332</v>
      </c>
      <c r="E74" t="s">
        <v>242</v>
      </c>
      <c r="F74" t="s">
        <v>258</v>
      </c>
      <c r="G74" t="s">
        <v>306</v>
      </c>
    </row>
    <row r="75" spans="1:7">
      <c r="A75" t="s">
        <v>55</v>
      </c>
      <c r="B75" t="s">
        <v>98</v>
      </c>
      <c r="C75" t="s">
        <v>97</v>
      </c>
      <c r="D75" t="s">
        <v>333</v>
      </c>
      <c r="E75" t="s">
        <v>243</v>
      </c>
      <c r="F75" t="s">
        <v>545</v>
      </c>
      <c r="G75" t="s">
        <v>294</v>
      </c>
    </row>
    <row r="76" spans="1:7">
      <c r="A76" t="s">
        <v>55</v>
      </c>
      <c r="B76" t="s">
        <v>99</v>
      </c>
      <c r="C76" t="s">
        <v>167</v>
      </c>
      <c r="D76" t="s">
        <v>334</v>
      </c>
      <c r="E76" t="s">
        <v>487</v>
      </c>
      <c r="F76" t="s">
        <v>546</v>
      </c>
      <c r="G76" t="s">
        <v>328</v>
      </c>
    </row>
    <row r="77" spans="1:7">
      <c r="A77" t="s">
        <v>55</v>
      </c>
      <c r="B77" t="s">
        <v>93</v>
      </c>
      <c r="C77" t="s">
        <v>102</v>
      </c>
      <c r="D77" t="s">
        <v>136</v>
      </c>
      <c r="E77" t="s">
        <v>244</v>
      </c>
      <c r="F77" t="s">
        <v>547</v>
      </c>
      <c r="G77" t="s">
        <v>307</v>
      </c>
    </row>
    <row r="78" spans="1:7">
      <c r="A78" t="s">
        <v>55</v>
      </c>
      <c r="B78" t="s">
        <v>96</v>
      </c>
      <c r="C78" t="s">
        <v>105</v>
      </c>
      <c r="D78" t="s">
        <v>335</v>
      </c>
      <c r="E78" t="s">
        <v>245</v>
      </c>
      <c r="F78" t="s">
        <v>259</v>
      </c>
      <c r="G78" t="s">
        <v>308</v>
      </c>
    </row>
    <row r="79" spans="1:7">
      <c r="A79" t="s">
        <v>61</v>
      </c>
      <c r="B79" t="s">
        <v>101</v>
      </c>
      <c r="C79" t="s">
        <v>415</v>
      </c>
      <c r="D79" t="s">
        <v>426</v>
      </c>
      <c r="E79" t="s">
        <v>488</v>
      </c>
      <c r="F79" t="s">
        <v>548</v>
      </c>
      <c r="G79" t="s">
        <v>451</v>
      </c>
    </row>
    <row r="80" spans="1:7">
      <c r="A80" t="s">
        <v>61</v>
      </c>
      <c r="B80" t="s">
        <v>95</v>
      </c>
      <c r="C80" t="s">
        <v>462</v>
      </c>
      <c r="D80" t="s">
        <v>427</v>
      </c>
      <c r="E80" t="s">
        <v>489</v>
      </c>
      <c r="F80" t="s">
        <v>549</v>
      </c>
      <c r="G80" t="s">
        <v>465</v>
      </c>
    </row>
    <row r="81" spans="1:7">
      <c r="A81" t="s">
        <v>61</v>
      </c>
      <c r="B81" t="s">
        <v>98</v>
      </c>
      <c r="C81" t="s">
        <v>412</v>
      </c>
      <c r="D81" t="s">
        <v>567</v>
      </c>
      <c r="E81" t="s">
        <v>490</v>
      </c>
      <c r="F81" t="s">
        <v>550</v>
      </c>
      <c r="G81" t="s">
        <v>466</v>
      </c>
    </row>
    <row r="82" spans="1:7">
      <c r="A82" t="s">
        <v>61</v>
      </c>
      <c r="B82" t="s">
        <v>99</v>
      </c>
      <c r="C82" t="s">
        <v>157</v>
      </c>
      <c r="D82" t="s">
        <v>158</v>
      </c>
      <c r="E82" t="s">
        <v>491</v>
      </c>
      <c r="F82" t="s">
        <v>551</v>
      </c>
      <c r="G82" t="s">
        <v>452</v>
      </c>
    </row>
    <row r="83" spans="1:7">
      <c r="A83" t="s">
        <v>61</v>
      </c>
      <c r="B83" t="s">
        <v>93</v>
      </c>
      <c r="C83" t="s">
        <v>155</v>
      </c>
      <c r="D83" t="s">
        <v>156</v>
      </c>
      <c r="E83" t="s">
        <v>492</v>
      </c>
      <c r="F83" t="s">
        <v>552</v>
      </c>
      <c r="G83" t="s">
        <v>305</v>
      </c>
    </row>
    <row r="84" spans="1:7">
      <c r="A84" t="s">
        <v>61</v>
      </c>
      <c r="B84" t="s">
        <v>96</v>
      </c>
      <c r="C84" t="s">
        <v>159</v>
      </c>
      <c r="D84" t="s">
        <v>160</v>
      </c>
      <c r="E84" t="s">
        <v>493</v>
      </c>
      <c r="F84" t="s">
        <v>553</v>
      </c>
      <c r="G84" t="s">
        <v>311</v>
      </c>
    </row>
    <row r="85" spans="1:7">
      <c r="A85" t="s">
        <v>55</v>
      </c>
      <c r="B85" t="s">
        <v>56</v>
      </c>
      <c r="C85" t="s">
        <v>59</v>
      </c>
      <c r="D85" t="s">
        <v>138</v>
      </c>
      <c r="E85" t="s">
        <v>249</v>
      </c>
      <c r="F85" t="s">
        <v>264</v>
      </c>
      <c r="G85" t="s">
        <v>268</v>
      </c>
    </row>
    <row r="86" spans="1:7">
      <c r="A86" t="s">
        <v>55</v>
      </c>
      <c r="B86" t="s">
        <v>58</v>
      </c>
      <c r="C86" t="s">
        <v>313</v>
      </c>
      <c r="D86" t="s">
        <v>314</v>
      </c>
      <c r="E86" t="s">
        <v>494</v>
      </c>
      <c r="F86" t="s">
        <v>554</v>
      </c>
      <c r="G86" t="s">
        <v>315</v>
      </c>
    </row>
    <row r="87" spans="1:7">
      <c r="A87" t="s">
        <v>55</v>
      </c>
      <c r="B87" t="s">
        <v>62</v>
      </c>
      <c r="C87" t="s">
        <v>63</v>
      </c>
      <c r="D87" t="s">
        <v>139</v>
      </c>
      <c r="E87" t="s">
        <v>250</v>
      </c>
      <c r="F87" t="s">
        <v>265</v>
      </c>
      <c r="G87" t="s">
        <v>453</v>
      </c>
    </row>
    <row r="88" spans="1:7">
      <c r="A88" t="s">
        <v>55</v>
      </c>
      <c r="B88" t="s">
        <v>57</v>
      </c>
      <c r="C88" t="s">
        <v>60</v>
      </c>
      <c r="D88" t="s">
        <v>168</v>
      </c>
      <c r="E88" t="s">
        <v>251</v>
      </c>
      <c r="F88" t="s">
        <v>266</v>
      </c>
      <c r="G88" t="s">
        <v>454</v>
      </c>
    </row>
    <row r="89" spans="1:7">
      <c r="A89" t="s">
        <v>55</v>
      </c>
      <c r="B89" t="s">
        <v>269</v>
      </c>
      <c r="C89" t="s">
        <v>271</v>
      </c>
      <c r="D89" t="s">
        <v>271</v>
      </c>
      <c r="E89" t="s">
        <v>271</v>
      </c>
      <c r="F89" t="s">
        <v>271</v>
      </c>
      <c r="G89" t="s">
        <v>271</v>
      </c>
    </row>
    <row r="90" spans="1:7">
      <c r="A90" t="s">
        <v>55</v>
      </c>
      <c r="B90" t="s">
        <v>270</v>
      </c>
      <c r="C90" t="s">
        <v>417</v>
      </c>
      <c r="D90" t="s">
        <v>417</v>
      </c>
      <c r="E90" t="s">
        <v>417</v>
      </c>
      <c r="F90" t="s">
        <v>417</v>
      </c>
      <c r="G90" t="s">
        <v>417</v>
      </c>
    </row>
    <row r="91" spans="1:7">
      <c r="A91" t="s">
        <v>61</v>
      </c>
      <c r="B91" t="s">
        <v>56</v>
      </c>
      <c r="C91" t="s">
        <v>319</v>
      </c>
      <c r="D91" t="s">
        <v>154</v>
      </c>
      <c r="E91" t="s">
        <v>495</v>
      </c>
      <c r="F91" t="s">
        <v>555</v>
      </c>
      <c r="G91" t="s">
        <v>455</v>
      </c>
    </row>
    <row r="92" spans="1:7">
      <c r="A92" t="s">
        <v>61</v>
      </c>
      <c r="B92" t="s">
        <v>58</v>
      </c>
      <c r="C92" t="s">
        <v>320</v>
      </c>
      <c r="D92" t="s">
        <v>321</v>
      </c>
      <c r="E92" t="s">
        <v>322</v>
      </c>
      <c r="F92" t="s">
        <v>556</v>
      </c>
      <c r="G92" t="s">
        <v>456</v>
      </c>
    </row>
    <row r="93" spans="1:7">
      <c r="A93" t="s">
        <v>61</v>
      </c>
      <c r="B93" t="s">
        <v>62</v>
      </c>
      <c r="C93" t="s">
        <v>410</v>
      </c>
      <c r="D93" t="s">
        <v>338</v>
      </c>
      <c r="E93" t="s">
        <v>496</v>
      </c>
      <c r="F93" t="s">
        <v>557</v>
      </c>
      <c r="G93" t="s">
        <v>468</v>
      </c>
    </row>
    <row r="94" spans="1:7">
      <c r="A94" t="s">
        <v>61</v>
      </c>
      <c r="B94" t="s">
        <v>57</v>
      </c>
      <c r="C94" t="s">
        <v>400</v>
      </c>
      <c r="D94" t="s">
        <v>401</v>
      </c>
      <c r="E94" t="s">
        <v>497</v>
      </c>
      <c r="F94" t="s">
        <v>558</v>
      </c>
      <c r="G94" t="s">
        <v>457</v>
      </c>
    </row>
    <row r="95" spans="1:7">
      <c r="A95" t="s">
        <v>61</v>
      </c>
      <c r="B95" t="s">
        <v>269</v>
      </c>
      <c r="C95" t="s">
        <v>521</v>
      </c>
      <c r="D95" t="s">
        <v>428</v>
      </c>
      <c r="E95" t="s">
        <v>505</v>
      </c>
      <c r="F95" t="s">
        <v>429</v>
      </c>
      <c r="G95" t="s">
        <v>467</v>
      </c>
    </row>
    <row r="96" spans="1:7">
      <c r="A96" t="s">
        <v>61</v>
      </c>
      <c r="B96" t="s">
        <v>270</v>
      </c>
      <c r="C96" t="s">
        <v>416</v>
      </c>
      <c r="D96" t="s">
        <v>416</v>
      </c>
      <c r="E96" t="s">
        <v>498</v>
      </c>
      <c r="F96" t="s">
        <v>559</v>
      </c>
      <c r="G96" t="s">
        <v>416</v>
      </c>
    </row>
    <row r="97" spans="1:7">
      <c r="A97" t="s">
        <v>55</v>
      </c>
      <c r="B97" t="s">
        <v>66</v>
      </c>
      <c r="C97" t="s">
        <v>70</v>
      </c>
      <c r="D97" t="s">
        <v>66</v>
      </c>
      <c r="E97" t="s">
        <v>66</v>
      </c>
      <c r="F97" t="s">
        <v>66</v>
      </c>
      <c r="G97" t="s">
        <v>66</v>
      </c>
    </row>
    <row r="98" spans="1:7">
      <c r="A98" t="s">
        <v>55</v>
      </c>
      <c r="B98" t="s">
        <v>119</v>
      </c>
      <c r="C98" t="s">
        <v>120</v>
      </c>
      <c r="D98" t="s">
        <v>124</v>
      </c>
      <c r="E98" t="s">
        <v>500</v>
      </c>
      <c r="F98" t="s">
        <v>561</v>
      </c>
      <c r="G98" t="s">
        <v>297</v>
      </c>
    </row>
    <row r="99" spans="1:7">
      <c r="A99" t="s">
        <v>55</v>
      </c>
      <c r="B99" t="s">
        <v>68</v>
      </c>
      <c r="C99" t="s">
        <v>72</v>
      </c>
      <c r="D99" t="s">
        <v>125</v>
      </c>
      <c r="E99" t="s">
        <v>234</v>
      </c>
      <c r="F99" t="s">
        <v>312</v>
      </c>
      <c r="G99" t="s">
        <v>312</v>
      </c>
    </row>
    <row r="100" spans="1:7">
      <c r="A100" t="s">
        <v>61</v>
      </c>
      <c r="B100" t="s">
        <v>117</v>
      </c>
      <c r="C100" t="s">
        <v>414</v>
      </c>
      <c r="D100" t="s">
        <v>430</v>
      </c>
      <c r="E100" t="s">
        <v>501</v>
      </c>
      <c r="F100" t="s">
        <v>560</v>
      </c>
      <c r="G100" t="s">
        <v>458</v>
      </c>
    </row>
    <row r="101" spans="1:7">
      <c r="A101" t="s">
        <v>61</v>
      </c>
      <c r="B101" t="s">
        <v>118</v>
      </c>
      <c r="C101" t="s">
        <v>422</v>
      </c>
      <c r="D101" t="s">
        <v>374</v>
      </c>
      <c r="E101" t="s">
        <v>502</v>
      </c>
      <c r="F101" t="s">
        <v>562</v>
      </c>
      <c r="G101" t="s">
        <v>470</v>
      </c>
    </row>
    <row r="102" spans="1:7">
      <c r="A102" t="s">
        <v>61</v>
      </c>
      <c r="B102" t="s">
        <v>119</v>
      </c>
      <c r="C102" t="s">
        <v>423</v>
      </c>
      <c r="D102" t="s">
        <v>375</v>
      </c>
      <c r="E102" t="s">
        <v>503</v>
      </c>
      <c r="F102" t="s">
        <v>563</v>
      </c>
      <c r="G102" t="s">
        <v>459</v>
      </c>
    </row>
    <row r="103" spans="1:7">
      <c r="A103" t="s">
        <v>55</v>
      </c>
      <c r="B103" t="s">
        <v>65</v>
      </c>
      <c r="C103" t="s">
        <v>69</v>
      </c>
      <c r="D103" t="s">
        <v>336</v>
      </c>
      <c r="E103" t="s">
        <v>247</v>
      </c>
      <c r="F103" t="s">
        <v>260</v>
      </c>
      <c r="G103" t="s">
        <v>309</v>
      </c>
    </row>
    <row r="104" spans="1:7">
      <c r="A104" t="s">
        <v>55</v>
      </c>
      <c r="B104" t="s">
        <v>66</v>
      </c>
      <c r="C104" t="s">
        <v>70</v>
      </c>
      <c r="D104" t="s">
        <v>66</v>
      </c>
      <c r="E104" t="s">
        <v>66</v>
      </c>
      <c r="F104" t="s">
        <v>66</v>
      </c>
      <c r="G104" t="s">
        <v>66</v>
      </c>
    </row>
    <row r="105" spans="1:7">
      <c r="A105" t="s">
        <v>55</v>
      </c>
      <c r="B105" t="s">
        <v>67</v>
      </c>
      <c r="C105" t="s">
        <v>71</v>
      </c>
      <c r="D105" t="s">
        <v>337</v>
      </c>
      <c r="E105" t="s">
        <v>246</v>
      </c>
      <c r="F105" t="s">
        <v>261</v>
      </c>
      <c r="G105" t="s">
        <v>310</v>
      </c>
    </row>
    <row r="106" spans="1:7">
      <c r="A106" t="s">
        <v>55</v>
      </c>
      <c r="B106" t="s">
        <v>68</v>
      </c>
      <c r="C106" t="s">
        <v>72</v>
      </c>
      <c r="D106" t="s">
        <v>68</v>
      </c>
      <c r="E106" t="s">
        <v>234</v>
      </c>
      <c r="F106" t="s">
        <v>312</v>
      </c>
      <c r="G106" t="s">
        <v>312</v>
      </c>
    </row>
    <row r="107" spans="1:7">
      <c r="A107" t="s">
        <v>349</v>
      </c>
      <c r="B107" t="s">
        <v>280</v>
      </c>
      <c r="C107" t="s">
        <v>568</v>
      </c>
      <c r="D107" t="s">
        <v>568</v>
      </c>
      <c r="E107" t="s">
        <v>568</v>
      </c>
      <c r="F107" t="s">
        <v>568</v>
      </c>
      <c r="G107" t="s">
        <v>568</v>
      </c>
    </row>
    <row r="108" spans="1:7">
      <c r="A108" t="s">
        <v>61</v>
      </c>
      <c r="B108" t="s">
        <v>347</v>
      </c>
      <c r="C108" t="s">
        <v>507</v>
      </c>
      <c r="D108" t="s">
        <v>508</v>
      </c>
      <c r="E108" t="s">
        <v>509</v>
      </c>
      <c r="F108" t="s">
        <v>510</v>
      </c>
      <c r="G108" t="s">
        <v>511</v>
      </c>
    </row>
    <row r="109" spans="1:7">
      <c r="A109" t="s">
        <v>61</v>
      </c>
      <c r="B109" t="s">
        <v>275</v>
      </c>
      <c r="C109" t="s">
        <v>525</v>
      </c>
      <c r="D109" t="s">
        <v>526</v>
      </c>
      <c r="E109" t="s">
        <v>527</v>
      </c>
      <c r="F109" t="s">
        <v>564</v>
      </c>
      <c r="G109" t="s">
        <v>528</v>
      </c>
    </row>
    <row r="110" spans="1:7">
      <c r="A110" t="s">
        <v>61</v>
      </c>
      <c r="B110" t="s">
        <v>280</v>
      </c>
      <c r="C110" t="s">
        <v>570</v>
      </c>
      <c r="D110" t="s">
        <v>571</v>
      </c>
      <c r="E110" t="s">
        <v>572</v>
      </c>
      <c r="F110" t="s">
        <v>573</v>
      </c>
      <c r="G110" t="s">
        <v>574</v>
      </c>
    </row>
    <row r="111" spans="1:7">
      <c r="A111" t="s">
        <v>61</v>
      </c>
      <c r="B111" t="s">
        <v>281</v>
      </c>
      <c r="C111" t="s">
        <v>524</v>
      </c>
      <c r="D111" t="s">
        <v>569</v>
      </c>
      <c r="E111" t="s">
        <v>523</v>
      </c>
      <c r="F111" t="s">
        <v>565</v>
      </c>
      <c r="G111" t="s">
        <v>522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trans</vt: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2015-02-26T16:41:39Z</dcterms:modified>
</cp:coreProperties>
</file>