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4760" yWindow="320" windowWidth="25600" windowHeight="16060" tabRatio="500"/>
  </bookViews>
  <sheets>
    <sheet name="trans" sheetId="3" r:id="rId1"/>
    <sheet name="Blatt1" sheetId="8" r:id="rId2"/>
  </sheets>
  <definedNames>
    <definedName name="slirv_translations" localSheetId="0">trans!$A$2:$H$117</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E110" i="3" l="1"/>
  <c r="F110" i="3"/>
  <c r="G110" i="3"/>
  <c r="H110" i="3"/>
  <c r="E109" i="3"/>
  <c r="F109" i="3"/>
  <c r="G109" i="3"/>
  <c r="H109" i="3"/>
  <c r="H115" i="3"/>
  <c r="H116" i="3"/>
  <c r="E115" i="3"/>
  <c r="F115" i="3"/>
  <c r="G115" i="3"/>
  <c r="D115" i="3"/>
  <c r="D116" i="3"/>
  <c r="E116" i="3"/>
  <c r="F116" i="3"/>
  <c r="G116" i="3"/>
  <c r="E90" i="3"/>
  <c r="F90" i="3"/>
  <c r="G90" i="3"/>
  <c r="H90" i="3"/>
  <c r="H95" i="3"/>
  <c r="E2" i="3"/>
  <c r="F2" i="3"/>
  <c r="G2" i="3"/>
  <c r="H2" i="3"/>
  <c r="E3" i="3"/>
  <c r="F3" i="3"/>
  <c r="G3" i="3"/>
  <c r="H3" i="3"/>
  <c r="E4" i="3"/>
  <c r="F4" i="3"/>
  <c r="G4" i="3"/>
  <c r="H4" i="3"/>
  <c r="E5" i="3"/>
  <c r="F5" i="3"/>
  <c r="G5" i="3"/>
  <c r="H5" i="3"/>
  <c r="E6" i="3"/>
  <c r="F6" i="3"/>
  <c r="G6" i="3"/>
  <c r="H6" i="3"/>
</calcChain>
</file>

<file path=xl/connections.xml><?xml version="1.0" encoding="utf-8"?>
<connections xmlns="http://schemas.openxmlformats.org/spreadsheetml/2006/main">
  <connection id="1" name="slirv_translations.txt" type="6" refreshedVersion="0" background="1" saveData="1">
    <textPr sourceFile="Macintosh HD:Users:simon:Tresors:SLIR:_SLIV2015:slirv_translations.txt" thousands="'" tab="0" comma="1">
      <textFields count="8">
        <textField/>
        <textField/>
        <textField/>
        <textField/>
        <textField/>
        <textField/>
        <textField/>
        <textField/>
      </textFields>
    </textPr>
  </connection>
</connections>
</file>

<file path=xl/sharedStrings.xml><?xml version="1.0" encoding="utf-8"?>
<sst xmlns="http://schemas.openxmlformats.org/spreadsheetml/2006/main" count="1764" uniqueCount="571">
  <si>
    <t>typ</t>
  </si>
  <si>
    <t>de</t>
  </si>
  <si>
    <t>region</t>
  </si>
  <si>
    <t>BE</t>
  </si>
  <si>
    <t>BL</t>
  </si>
  <si>
    <t>BS</t>
  </si>
  <si>
    <t>FR</t>
  </si>
  <si>
    <t>GE</t>
  </si>
  <si>
    <t>GL</t>
  </si>
  <si>
    <t>GR</t>
  </si>
  <si>
    <t>JU</t>
  </si>
  <si>
    <t>LU</t>
  </si>
  <si>
    <t>NE</t>
  </si>
  <si>
    <t>NW</t>
  </si>
  <si>
    <t>OW</t>
  </si>
  <si>
    <t>SG</t>
  </si>
  <si>
    <t>SH</t>
  </si>
  <si>
    <t>SO</t>
  </si>
  <si>
    <t>SZ</t>
  </si>
  <si>
    <t>TG</t>
  </si>
  <si>
    <t>TI</t>
  </si>
  <si>
    <t>UR</t>
  </si>
  <si>
    <t>VD</t>
  </si>
  <si>
    <t>VS</t>
  </si>
  <si>
    <t>ZG</t>
  </si>
  <si>
    <t>ZH</t>
  </si>
  <si>
    <t>BA</t>
  </si>
  <si>
    <t>CH</t>
  </si>
  <si>
    <t>Schweiz</t>
  </si>
  <si>
    <t>Bundesanwaltschaft</t>
  </si>
  <si>
    <t>Zürich</t>
  </si>
  <si>
    <t>Basel-Land</t>
  </si>
  <si>
    <t>Basel-Stadt</t>
  </si>
  <si>
    <t>Bern</t>
  </si>
  <si>
    <t>Freiburg</t>
  </si>
  <si>
    <t>Genf</t>
  </si>
  <si>
    <t>Glarus</t>
  </si>
  <si>
    <t>Graubünden</t>
  </si>
  <si>
    <t>Jura</t>
  </si>
  <si>
    <t>Luzern</t>
  </si>
  <si>
    <t>Neuenburg</t>
  </si>
  <si>
    <t>Nidwalden</t>
  </si>
  <si>
    <t>Obwalden</t>
  </si>
  <si>
    <t>St.Gallen</t>
  </si>
  <si>
    <t>Schaffhausen</t>
  </si>
  <si>
    <t>Schwyz</t>
  </si>
  <si>
    <t>Solothurn</t>
  </si>
  <si>
    <t>Thurgau</t>
  </si>
  <si>
    <t>Tessin</t>
  </si>
  <si>
    <t>Uri</t>
  </si>
  <si>
    <t>Waadt</t>
  </si>
  <si>
    <t>Wallis</t>
  </si>
  <si>
    <t>Zug</t>
  </si>
  <si>
    <t>detail</t>
  </si>
  <si>
    <t>group</t>
  </si>
  <si>
    <t>txt</t>
  </si>
  <si>
    <t>aktiv</t>
  </si>
  <si>
    <t>vds</t>
  </si>
  <si>
    <t>techadm</t>
  </si>
  <si>
    <t>Aktiv</t>
  </si>
  <si>
    <t>Vorratsdatenspeicherung</t>
  </si>
  <si>
    <t>descr</t>
  </si>
  <si>
    <t>telefonbuch</t>
  </si>
  <si>
    <t>Einfache Anfragen</t>
  </si>
  <si>
    <t>technologie</t>
  </si>
  <si>
    <t>festnetz</t>
  </si>
  <si>
    <t>internet</t>
  </si>
  <si>
    <t>mobil</t>
  </si>
  <si>
    <t>post</t>
  </si>
  <si>
    <t>Festnetz</t>
  </si>
  <si>
    <t>Internet</t>
  </si>
  <si>
    <t>Mobil</t>
  </si>
  <si>
    <t>Post</t>
  </si>
  <si>
    <t>deliktegruppe</t>
  </si>
  <si>
    <t>BÜPF</t>
  </si>
  <si>
    <t>Diverse</t>
  </si>
  <si>
    <t>Finanzdelikte</t>
  </si>
  <si>
    <t>Gewaltdelikte</t>
  </si>
  <si>
    <t>Sexualdelikte</t>
  </si>
  <si>
    <t>Vermögensdelikte</t>
  </si>
  <si>
    <t>Drogenhandel</t>
  </si>
  <si>
    <t>Drohung und Entführung</t>
  </si>
  <si>
    <t>buepf</t>
  </si>
  <si>
    <t>diverse</t>
  </si>
  <si>
    <t>drogen</t>
  </si>
  <si>
    <t>drohung</t>
  </si>
  <si>
    <t>finanz</t>
  </si>
  <si>
    <t>gewalt</t>
  </si>
  <si>
    <t>oeFrieden</t>
  </si>
  <si>
    <t>sex</t>
  </si>
  <si>
    <t>staat</t>
  </si>
  <si>
    <t>vermoegen</t>
  </si>
  <si>
    <t>schwerestraftaten</t>
  </si>
  <si>
    <t>paedo</t>
  </si>
  <si>
    <t>Kriminelle Organisation</t>
  </si>
  <si>
    <t>krimorg</t>
  </si>
  <si>
    <t>terror</t>
  </si>
  <si>
    <t>Menschenhandel</t>
  </si>
  <si>
    <t>menschenhandel</t>
  </si>
  <si>
    <t>nachrichtendienst</t>
  </si>
  <si>
    <t>Geldwäscherei</t>
  </si>
  <si>
    <t>geldwaesche</t>
  </si>
  <si>
    <t>Pädokriminalität</t>
  </si>
  <si>
    <t>Staat und Landesverteidigung</t>
  </si>
  <si>
    <t>Störung des öffentlichen Friedens</t>
  </si>
  <si>
    <t>Terrorismus</t>
  </si>
  <si>
    <t>no_value</t>
  </si>
  <si>
    <t>k. A.</t>
  </si>
  <si>
    <t>title</t>
  </si>
  <si>
    <t>maintitle</t>
  </si>
  <si>
    <t>jahreszahlen</t>
  </si>
  <si>
    <t>art</t>
  </si>
  <si>
    <t>Art der Überwachung</t>
  </si>
  <si>
    <t>Technologie</t>
  </si>
  <si>
    <t>Schwere Straftaten</t>
  </si>
  <si>
    <t>Anzahl Anfragen</t>
  </si>
  <si>
    <t>anzahl_anfragen</t>
  </si>
  <si>
    <t>telefon</t>
  </si>
  <si>
    <t>antennensuchlauf</t>
  </si>
  <si>
    <t>notsuche</t>
  </si>
  <si>
    <t>Notsuche</t>
  </si>
  <si>
    <t>Antennensuchlauf</t>
  </si>
  <si>
    <t>en</t>
  </si>
  <si>
    <t>mobile subscriber scan</t>
  </si>
  <si>
    <t>emergency rescue</t>
  </si>
  <si>
    <t>post mail</t>
  </si>
  <si>
    <t>LPTS</t>
  </si>
  <si>
    <t>miscellaneous</t>
  </si>
  <si>
    <t>drug trafficking</t>
  </si>
  <si>
    <t>threat and kidnapping</t>
  </si>
  <si>
    <t>disturbing public peace</t>
  </si>
  <si>
    <t>sexual crimes</t>
  </si>
  <si>
    <t>violent crimes</t>
  </si>
  <si>
    <t>financial crimes</t>
  </si>
  <si>
    <t>security and national defence</t>
  </si>
  <si>
    <t xml:space="preserve">property crimes </t>
  </si>
  <si>
    <t>pedocriminality</t>
  </si>
  <si>
    <t>n/a</t>
  </si>
  <si>
    <t>active</t>
  </si>
  <si>
    <t>simple requests</t>
  </si>
  <si>
    <t>Attorney General</t>
  </si>
  <si>
    <t>Fribourg</t>
  </si>
  <si>
    <t>Switzerland</t>
  </si>
  <si>
    <t>Basel District</t>
  </si>
  <si>
    <t>Basel City</t>
  </si>
  <si>
    <t>Geneva</t>
  </si>
  <si>
    <t>Grisons</t>
  </si>
  <si>
    <t>Lucerne</t>
  </si>
  <si>
    <t>Neuchâtel</t>
  </si>
  <si>
    <t>Ticino</t>
  </si>
  <si>
    <t>Vaud</t>
  </si>
  <si>
    <t>Valais</t>
  </si>
  <si>
    <t>Zurich</t>
  </si>
  <si>
    <t>Deliktegruppen</t>
  </si>
  <si>
    <t>Monitoring in real time. e.g. listen to cellphone calls, track cellphone</t>
  </si>
  <si>
    <t>Sexueller Kindesmissbrauch, Kinderpornografie</t>
  </si>
  <si>
    <t>child sexual abuse, child pornography</t>
  </si>
  <si>
    <t>verbotene politische oder wirtschaftliche Nachrichtendiensttätigkeiten</t>
  </si>
  <si>
    <t>illegal political or economic intelligence activities</t>
  </si>
  <si>
    <t>Gefährdung der öffentlichen Sicherheit, Finanzierung Terror</t>
  </si>
  <si>
    <t>threat to public safety, financing terrorism</t>
  </si>
  <si>
    <t>Sexuelle Nötigung, Vergewaltigung, illegale Prostitution, Pornographie</t>
  </si>
  <si>
    <t>sexual assault, rape, illegal prostitution, pornography</t>
  </si>
  <si>
    <t>Körperverletzung, Mord, Tötung, Totschlag, Gewaltdarstellungen</t>
  </si>
  <si>
    <t>Assault, murder, homicide, manslaughter, violence</t>
  </si>
  <si>
    <t>Geldwäscherei, sich bestechen lassen, Kreditkartenmissbrauch</t>
  </si>
  <si>
    <t>Money laundering, be bribed, credit card fraud</t>
  </si>
  <si>
    <t>verbotener Nachrichtendienst</t>
  </si>
  <si>
    <t>data retention</t>
  </si>
  <si>
    <t>fr</t>
  </si>
  <si>
    <t>it</t>
  </si>
  <si>
    <t>rm</t>
  </si>
  <si>
    <t>sprache</t>
  </si>
  <si>
    <t>Deutsch</t>
  </si>
  <si>
    <t>English</t>
  </si>
  <si>
    <t>Français</t>
  </si>
  <si>
    <t>Italiano</t>
  </si>
  <si>
    <t>Rumantsch</t>
  </si>
  <si>
    <t>DE</t>
  </si>
  <si>
    <t>EN</t>
  </si>
  <si>
    <t>IT</t>
  </si>
  <si>
    <t>RM</t>
  </si>
  <si>
    <t>Bâle-Campagne</t>
  </si>
  <si>
    <t>Bâle-Ville</t>
  </si>
  <si>
    <t>Suisse</t>
  </si>
  <si>
    <t>Berne</t>
  </si>
  <si>
    <t>Genève</t>
  </si>
  <si>
    <t>Glaris</t>
  </si>
  <si>
    <t>Nidwald</t>
  </si>
  <si>
    <t>Obwald</t>
  </si>
  <si>
    <t>St.Gall</t>
  </si>
  <si>
    <t>Schaffhouse</t>
  </si>
  <si>
    <t>Schwytz</t>
  </si>
  <si>
    <t>Soleure</t>
  </si>
  <si>
    <t>Thurgovie</t>
  </si>
  <si>
    <t>Zoug</t>
  </si>
  <si>
    <t>Berna</t>
  </si>
  <si>
    <t>Basilea-Campagna</t>
  </si>
  <si>
    <t>Basilea-Città</t>
  </si>
  <si>
    <t>Svizzera</t>
  </si>
  <si>
    <t>Friburgo</t>
  </si>
  <si>
    <t>Ginevra</t>
  </si>
  <si>
    <t>Glarona</t>
  </si>
  <si>
    <t>Grigioni</t>
  </si>
  <si>
    <t>Giura</t>
  </si>
  <si>
    <t>Lucerna</t>
  </si>
  <si>
    <t>Nidwaldo</t>
  </si>
  <si>
    <t>Obwaldo</t>
  </si>
  <si>
    <t>San Gallo</t>
  </si>
  <si>
    <t>Sciaffusa</t>
  </si>
  <si>
    <t>Svitto</t>
  </si>
  <si>
    <t>Soletta</t>
  </si>
  <si>
    <t>Turgovia</t>
  </si>
  <si>
    <t>Vallese</t>
  </si>
  <si>
    <t>Zugo</t>
  </si>
  <si>
    <t>Zurigo</t>
  </si>
  <si>
    <t>Basel-Champagna</t>
  </si>
  <si>
    <t>Basel-Citad</t>
  </si>
  <si>
    <t>Friburg</t>
  </si>
  <si>
    <t>Genevra</t>
  </si>
  <si>
    <t>Glaruna</t>
  </si>
  <si>
    <t>Grischun</t>
  </si>
  <si>
    <t>Neuchatel</t>
  </si>
  <si>
    <t>Sutsilvania</t>
  </si>
  <si>
    <t>Sursilvania</t>
  </si>
  <si>
    <t>Son Gagl</t>
  </si>
  <si>
    <t>Schaffusa</t>
  </si>
  <si>
    <t>Sviz</t>
  </si>
  <si>
    <t>Soloturn</t>
  </si>
  <si>
    <t>Vad</t>
  </si>
  <si>
    <t>Vallais</t>
  </si>
  <si>
    <t>Turitg</t>
  </si>
  <si>
    <t>Ministère public de la Confédération</t>
  </si>
  <si>
    <t>Ministero pubblico della Confederazione</t>
  </si>
  <si>
    <t>poste</t>
  </si>
  <si>
    <t>LSCPT</t>
  </si>
  <si>
    <t>divers</t>
  </si>
  <si>
    <t>trafic de drogue</t>
  </si>
  <si>
    <t>menace et d'enlèvement</t>
  </si>
  <si>
    <t>crimes financiers</t>
  </si>
  <si>
    <t>crimes violents</t>
  </si>
  <si>
    <t>crimes sexuels</t>
  </si>
  <si>
    <t>organisation criminelle</t>
  </si>
  <si>
    <t>traite des êtres humains</t>
  </si>
  <si>
    <t>pédocriminalité</t>
  </si>
  <si>
    <t>terrorisme</t>
  </si>
  <si>
    <t>téléphone cellulaire</t>
  </si>
  <si>
    <t>téléphone fixe</t>
  </si>
  <si>
    <t>n.s.</t>
  </si>
  <si>
    <t>actif</t>
  </si>
  <si>
    <t>demandes simples</t>
  </si>
  <si>
    <t>conservation des données</t>
  </si>
  <si>
    <t>ricerca abbonato mobile</t>
  </si>
  <si>
    <t>salvataggio di emergenza</t>
  </si>
  <si>
    <t>postale</t>
  </si>
  <si>
    <t>minacce e sequestro di persona</t>
  </si>
  <si>
    <t>Assault, omicidio, omicidio, omicidio colposo, violenza</t>
  </si>
  <si>
    <t>inquietante pace pubblica</t>
  </si>
  <si>
    <t>sicurezza e la difesa nazionale</t>
  </si>
  <si>
    <t>reati contro la proprietà</t>
  </si>
  <si>
    <t>LSTPT</t>
  </si>
  <si>
    <t>miscellaneo</t>
  </si>
  <si>
    <t>traffico di droga</t>
  </si>
  <si>
    <t>reati finanziari</t>
  </si>
  <si>
    <t>crimini violenti</t>
  </si>
  <si>
    <t>crimini sessuali</t>
  </si>
  <si>
    <t>attività di intelligence politici o economici illegali</t>
  </si>
  <si>
    <t>abusi sessuali sui minori, la pedopornografia</t>
  </si>
  <si>
    <t>minaccia per la sicurezza pubblica, il finanziamento del terrorismo</t>
  </si>
  <si>
    <t>il riciclaggio di denaro</t>
  </si>
  <si>
    <t>organizzazione criminale</t>
  </si>
  <si>
    <t>tratta di esseri umani</t>
  </si>
  <si>
    <t>attività di intelligence illegali</t>
  </si>
  <si>
    <t>terrorismo</t>
  </si>
  <si>
    <t>telefono fisso</t>
  </si>
  <si>
    <t>telefono cellulare</t>
  </si>
  <si>
    <t>nombre de demandes</t>
  </si>
  <si>
    <t>numero di richieste</t>
  </si>
  <si>
    <t>n.i.</t>
  </si>
  <si>
    <t>Monitoraggio in tempo reale a.e. ascoltare le chiamate del cellulare, tenere traccia del cellulare</t>
  </si>
  <si>
    <t>attivo</t>
  </si>
  <si>
    <t>richieste semplici</t>
  </si>
  <si>
    <t>conservazione dei dati</t>
  </si>
  <si>
    <t>Svizra</t>
  </si>
  <si>
    <t>activ</t>
  </si>
  <si>
    <t>facebook</t>
  </si>
  <si>
    <t>microsoft</t>
  </si>
  <si>
    <t>Facebook</t>
  </si>
  <si>
    <t>Überwachung ohne Strafverfahren, Notsuche</t>
  </si>
  <si>
    <t>requests without criminal proceedings, emergency rescue</t>
  </si>
  <si>
    <t>richieste senza un procedimento penale, salvataggio di emergenza</t>
  </si>
  <si>
    <t>longtext</t>
  </si>
  <si>
    <t>welcome</t>
  </si>
  <si>
    <t>BA_short</t>
  </si>
  <si>
    <t>Bundesanw.</t>
  </si>
  <si>
    <t>Attorney G.</t>
  </si>
  <si>
    <t>Min. Public</t>
  </si>
  <si>
    <t>M. pubblico</t>
  </si>
  <si>
    <t>slir</t>
  </si>
  <si>
    <t>impressum</t>
  </si>
  <si>
    <t>Consumption, trade or manufacture of drugs</t>
  </si>
  <si>
    <t>Consumo, il traffico o la produzione di droga</t>
  </si>
  <si>
    <t xml:space="preserve">smanatscha et rapinament  </t>
  </si>
  <si>
    <t>b.v.</t>
  </si>
  <si>
    <t>Technology</t>
  </si>
  <si>
    <t>Kind of Interception</t>
  </si>
  <si>
    <t>Serious Crimes</t>
  </si>
  <si>
    <t>Number of Requests</t>
  </si>
  <si>
    <t>Drohung, Entführung, Geiselnahme, Menschenhandel</t>
  </si>
  <si>
    <t>Threat, kidnapping, hostage-taking, human trafficking</t>
  </si>
  <si>
    <t>menace, enlèvement, prise d'otage, traite des êtres humains</t>
  </si>
  <si>
    <t>riciclaggio di denaro, essere corrotto, frodi con carta di credito</t>
  </si>
  <si>
    <t>minaccia, sequestro di persona, presa di ostaggi, tratta di esseri umani</t>
  </si>
  <si>
    <t>commerzi cun umans</t>
  </si>
  <si>
    <t>lavada da daners suspectus</t>
  </si>
  <si>
    <t>lavada da daners suspectus, corrupziun passiva, abus da carta da credit</t>
  </si>
  <si>
    <t>tschertgar cas d'urgenza</t>
  </si>
  <si>
    <t>surveglianza senza procedura penala, tschertgar cas d'urgenza</t>
  </si>
  <si>
    <t>mulesta da pasch publica</t>
  </si>
  <si>
    <t>Diebstahl, Raub, Erpressung, Veruntreuung</t>
  </si>
  <si>
    <t>theft, robbery, extortion, embezzlement</t>
  </si>
  <si>
    <t>vol, vol qualifié, extorsion, détournement de fonds</t>
  </si>
  <si>
    <t>furto, rapina, estorsione, appropriazione indebita</t>
  </si>
  <si>
    <t xml:space="preserve">ladernitsch, enguladitsch, extorsiun, defraudaziun </t>
  </si>
  <si>
    <t>maltractament d'uffants, pornografia d'uffants</t>
  </si>
  <si>
    <t>associaziun da delinquents</t>
  </si>
  <si>
    <t>pedo criminalitad</t>
  </si>
  <si>
    <t>terrorissem</t>
  </si>
  <si>
    <t>rait fixa</t>
  </si>
  <si>
    <t>telefonin</t>
  </si>
  <si>
    <t>privel da segirezza publica, finanziaziun da terrorissem</t>
  </si>
  <si>
    <t>posta</t>
  </si>
  <si>
    <t>Administrative Anfragen</t>
  </si>
  <si>
    <t>administrative requests</t>
  </si>
  <si>
    <t>richieste amministrativo</t>
  </si>
  <si>
    <t>dumonda administrativ</t>
  </si>
  <si>
    <t>Procura Publica Federala</t>
  </si>
  <si>
    <t>Proc. Publica</t>
  </si>
  <si>
    <t>Swiss Lawful Interception Visualization</t>
  </si>
  <si>
    <t>Überwachung in Echtzeit. Telefongespräche werden abgehört, Mobiltelefone geortet</t>
  </si>
  <si>
    <t>Vertragskopien oder Rechungskopien</t>
  </si>
  <si>
    <t>contract, billing info</t>
  </si>
  <si>
    <t>contrat, informations de facturation</t>
  </si>
  <si>
    <t>contratto, informazioni di fatturazione</t>
  </si>
  <si>
    <t>Swiss Lawful Interception Report</t>
  </si>
  <si>
    <t>Impressum</t>
  </si>
  <si>
    <t>Imprint</t>
  </si>
  <si>
    <t>Impronta</t>
  </si>
  <si>
    <t>Reati Gravi</t>
  </si>
  <si>
    <t>Tecnologia</t>
  </si>
  <si>
    <t>servetsch da spiunadi scumandà</t>
  </si>
  <si>
    <t>Forma di Sorveglianza</t>
  </si>
  <si>
    <t>Furma da Surveglianza</t>
  </si>
  <si>
    <t>money laundering</t>
  </si>
  <si>
    <t>criminal organization</t>
  </si>
  <si>
    <t>human trafficking</t>
  </si>
  <si>
    <t>illegal intelligence activities</t>
  </si>
  <si>
    <t>terrorism</t>
  </si>
  <si>
    <t>fixed network</t>
  </si>
  <si>
    <t>cell phone</t>
  </si>
  <si>
    <t>simple basic information, ex. who used a certrain cell number or who used an IP adress at a certain time</t>
  </si>
  <si>
    <t>semplice le informazioni di base, es. chi usano un numero di cellule o ha usato indirizzo IP</t>
  </si>
  <si>
    <t>conservazione dei dati degli ultimi sei mesi es. Chi ha utilizzato negli ultimi mesi quali indirizzi IP o quali cellulari e dove</t>
  </si>
  <si>
    <t>dienstuepf</t>
  </si>
  <si>
    <t>Dienst Überwachung Post- und Fernmeldeverkehr</t>
  </si>
  <si>
    <t>Service Surveillance de la correspondance par poste et télécommunication</t>
  </si>
  <si>
    <t>Servizio Sorveglianza della corrispondenza postale e del traffico delle telecomunicazioni</t>
  </si>
  <si>
    <t>Servetsch da surveglianza dal traffic da posta e da telecommunicaziun</t>
  </si>
  <si>
    <t>Post and Telecommunications Surveillance Service</t>
  </si>
  <si>
    <t>Groups of Crimes</t>
  </si>
  <si>
    <t>Gruppi di Reati</t>
  </si>
  <si>
    <t xml:space="preserve"> </t>
  </si>
  <si>
    <t>quellen</t>
  </si>
  <si>
    <t>quelle</t>
  </si>
  <si>
    <t>url</t>
  </si>
  <si>
    <t>Digitale Gesellschaft Schweiz</t>
  </si>
  <si>
    <t>Digital Society Switzerland</t>
  </si>
  <si>
    <t>Société Numérique Suisse</t>
  </si>
  <si>
    <t>Società Digitale Svizzera</t>
  </si>
  <si>
    <t>Societad Digital Svizra</t>
  </si>
  <si>
    <t>digiges</t>
  </si>
  <si>
    <t>Quellen</t>
  </si>
  <si>
    <t>Sources</t>
  </si>
  <si>
    <t>Source</t>
  </si>
  <si>
    <t>Fonte</t>
  </si>
  <si>
    <t>Funtaunas</t>
  </si>
  <si>
    <t>total</t>
  </si>
  <si>
    <t>Total</t>
  </si>
  <si>
    <t>totale</t>
  </si>
  <si>
    <t>Recapitulaziun</t>
  </si>
  <si>
    <t>Bilancia</t>
  </si>
  <si>
    <t>Rétrospective</t>
  </si>
  <si>
    <t>Review</t>
  </si>
  <si>
    <t>Überwachungsmassnahmen</t>
  </si>
  <si>
    <t>keschwestrata</t>
  </si>
  <si>
    <t>No Serious Crimes</t>
  </si>
  <si>
    <t>no retati gravi</t>
  </si>
  <si>
    <t>https://www.digitale-gesellschaft.ch/uploads/2014/03/SLIR_2014.pdf</t>
  </si>
  <si>
    <t>delicts sexual</t>
  </si>
  <si>
    <t>Serious crimes are highlighted, because those are repeatedly brought up in arguing for surveillance.</t>
  </si>
  <si>
    <t>Gravi crimini sono evidenziati, in quanto questi sono ripetutamente cresciuti nel sostenere per la sorveglianza.</t>
  </si>
  <si>
    <t>A mobile subscriber scan,  radiocell-inquiry or dragnet. All mobile phones registered in a certain area</t>
  </si>
  <si>
    <t>Un abbonato mobile scansione, inchiesta cellulare o rete a strascico. Tutti i telefoni cellulari registrati in una certa area</t>
  </si>
  <si>
    <t>Emergency rescue is used for search and rescue of missing or absconded.</t>
  </si>
  <si>
    <t>salvataggio di emergenza viene utilizzato per la ricerca e il salvataggio di mancanti o fuggito.</t>
  </si>
  <si>
    <t>smanatscha, rapinament, rapiment d'ostagis,  commerzi cun umans</t>
  </si>
  <si>
    <t>AG</t>
  </si>
  <si>
    <t>AI</t>
  </si>
  <si>
    <t>AR</t>
  </si>
  <si>
    <t>Appenzell Innerrhoden</t>
  </si>
  <si>
    <t>Appenzell Ausserrhoden</t>
  </si>
  <si>
    <t>Aargau</t>
  </si>
  <si>
    <t>Argovia</t>
  </si>
  <si>
    <t>Argovie</t>
  </si>
  <si>
    <t>Appenzell Inner-Rhodes</t>
  </si>
  <si>
    <t>Appenzell Rhodes-Intérieures</t>
  </si>
  <si>
    <t>Appenzello Interno</t>
  </si>
  <si>
    <t>Appenzell Dadens</t>
  </si>
  <si>
    <t>Appenzell Outer-Rhodes</t>
  </si>
  <si>
    <t>Appenzell Rhodes-Extérieures</t>
  </si>
  <si>
    <t>Appenzello Esterno</t>
  </si>
  <si>
    <t>Appenzell Dadora</t>
  </si>
  <si>
    <t>tmp_url</t>
  </si>
  <si>
    <t>https://de-de.facebook.com/help/405183566203254</t>
  </si>
  <si>
    <t>https://www.facebook.com/help/405183566203254</t>
  </si>
  <si>
    <t>https://it-it.facebook.com/help/405183566203254</t>
  </si>
  <si>
    <t>https://fr-fr.facebook.com/help/405183566203254</t>
  </si>
  <si>
    <t>notEXport</t>
  </si>
  <si>
    <t>nfTrans</t>
  </si>
  <si>
    <t>Metadaten der letzten sechs Monate. wer hat wann mit wem kommuniziert.</t>
  </si>
  <si>
    <t xml:space="preserve">dataretention of the last six months. who communicated when to whom </t>
  </si>
  <si>
    <t>Keine schweren Straftaten</t>
  </si>
  <si>
    <t>number da dumandas</t>
  </si>
  <si>
    <t>slir_tmp</t>
  </si>
  <si>
    <t>In addition to this visualization of surveillance the Digital Society publishes an annual report, which examines the statistics of surveillance measures in more detail. The Swiss Lawful Interception Report can be downloaded here.</t>
  </si>
  <si>
    <t>In aggiunta a questa visualizzazione della sorveglianza. La società digitale pubblica una relazione annuale, che prende in esame le statistiche di misure di sorveglianza più dettagliato. Le Swiss Lawful Interception Report può essere scaricato qui.</t>
  </si>
  <si>
    <t>slir_intro</t>
  </si>
  <si>
    <t>Die Digitale Gesellschaft Schweiz veröffentlicht jährlich den Swiss Lawful Interception Report über die staatliche Überwachung in der Schweiz. Diese Visualiserung ergänzt den Report interaktiv und zeigt detailiert auf, wie in den Kantonen überwacht wird. Finden Sie heraus, für welche Delikte Ihre Grundrechte eingeschränkt werden.&lt;br&gt;&lt;br&gt;&lt;small&gt;Die Daten in dieser Statistik beinhalten nur Überwachungmassnahmen nach Strafprozessordnung. Ausgenommen sind Einsätze von IMSI-Catcher, Staatstrojanern oder Überwachungsmassnahmen des Nachrichtendienstes.&lt;/small&gt;</t>
  </si>
  <si>
    <t>Herstellen, Handel oder Konsum  von Drogen</t>
  </si>
  <si>
    <t>Störung des öffentlichen Friedens, Demonstrationen, Kriminelle Organisationen, Gefährdung durch Waffen</t>
  </si>
  <si>
    <t>Landesverrat, Verbreiten menschlicher Krankheiten, Amtsmissbrauch, verbotener Nachrichtendienst</t>
  </si>
  <si>
    <t>wem gehört eine eine bestimmte Telefonnummer oder eine bestimmte IP-Adresse zu einer bestimmten Zeit.</t>
  </si>
  <si>
    <t>Swiss Lawful Interception Report 2015</t>
  </si>
  <si>
    <t>Menschen anwerben, anbieten, vermitteln oder beherbergen durch Anwendung unerlaubter Mittel wie Täuschung, Drohung oder Nötigung zum Zwecke der Ausbeutung.</t>
  </si>
  <si>
    <t>Neben dieser Visualisierung der Überwachungmassnahmen publiziert die Digitale Gesellschaft jährlich einen detailierten Report, der die Statistiken der Überwachungsmassnahmen noch genauer beleuchtet. Der Report kann hier heruntergeladen werden.&lt;br&gt;</t>
  </si>
  <si>
    <t>Normale Telefonüberwachung</t>
  </si>
  <si>
    <t>&lt;br&gt;&lt;ul&gt;&lt;li&gt;&lt;span class="glyphicon glyphicon glyphicon-menu-right" aria-hidden="true"&gt;&lt;/span&gt;&lt;a href='https://www.li.admin.ch/de' target='_blank'&gt;Dienst Überwachung Post- und Fernmeldeverkehr&lt;/a&gt;&lt;/br&gt;&lt;/li&gt;&lt;li&gt;&lt;span class="glyphicon glyphicon glyphicon-menu-right" aria-hidden="true"&gt;&lt;/span&gt;Facebook: &lt;a href='https://govtrequests.facebook.com/country/Switzerland' target='_blank'&gt;Facebook Government Requests&lt;/a&gt;&lt;/li&gt;&lt;li&gt;&lt;span class="glyphicon glyphicon glyphicon-menu-right" aria-hidden="true"&gt;&lt;/span&gt;Microsoft / Skype: &lt;a href='https://www.microsoft.com/about/corporatecitizenship/en-us/reporting/transparency' target='_blank'&gt;Microsoft Transparency Report&lt;/a&gt;&lt;/li&gt;&lt;li&gt;&lt;span class="glyphicon glyphicon glyphicon-menu-right" aria-hidden="true"&gt;&lt;/span&gt;Basiskarte: &lt;a href='http://www.swisstopo.ch' target='_blank'&gt;Bundesamt für Landestopografie&lt;/a&gt;&lt;/li&gt;&lt;/ul&gt;</t>
  </si>
  <si>
    <t>&lt;br&gt;&lt;ul&gt;&lt;li&gt;&lt;span class="glyphicon glyphicon glyphicon-menu-right" aria-hidden="true"&gt;&lt;/span&gt;&lt;a href='https://www.li.admin.ch/fr' target='_blank'&gt;Service Surveillance de la correspondance par poste et télécommunication&lt;/a&gt;&lt;/br&gt;&lt;/li&gt;&lt;li&gt;&lt;span class="glyphicon glyphicon glyphicon-menu-right" aria-hidden="true"&gt;&lt;/span&gt;Facebook: &lt;a href='https://govtrequests.facebook.com/country/Switzerland' target='_blank'&gt;Facebook Government Requests&lt;/a&gt;&lt;/li&gt;&lt;li&gt;&lt;span class="glyphicon glyphicon glyphicon-menu-right" aria-hidden="true"&gt;&lt;/span&gt;Microsoft/Skype: &lt;a href='https://www.microsoft.com/about/corporatecitizenship/en-us/reporting/transparency' target='_blank'&gt;Microsoft Transparency Report&lt;/a&gt;&lt;/li&gt;&lt;li&gt;&lt;span class="glyphicon glyphicon glyphicon-menu-right" aria-hidden="true"&gt;&lt;/span&gt;plan de base: &lt;a href='http://www.swisstopo.ch' target='_blank'&gt;Office fédéral de topographie swisstopo&lt;/a&gt;&lt;/li&gt;&lt;/ul&gt;</t>
  </si>
  <si>
    <t>&lt;br&gt;&lt;ul&gt;&lt;li&gt;&lt;span class="glyphicon glyphicon glyphicon-menu-right" aria-hidden="true"&gt;&lt;/span&gt;&lt;a href='https://www.li.admin.ch/en' target='_blank'&gt;Post and Telecommunications Surveillance Service&lt;/a&gt;&lt;/br&gt;&lt;/li&gt;&lt;li&gt;&lt;span class="glyphicon glyphicon glyphicon-menu-right" aria-hidden="true"&gt;&lt;/span&gt;Facebook: &lt;a href='https://govtrequests.facebook.com/country/Switzerland' target='_blank'&gt;Facebook Government Requests&lt;/a&gt;&lt;/li&gt;&lt;li&gt;&lt;span class="glyphicon glyphicon glyphicon-menu-right" aria-hidden="true"&gt;&lt;/span&gt;Microsoft/Skype: &lt;a href='https://www.microsoft.com/about/corporatecitizenship/en-us/reporting/transparency' target='_blank'&gt;Microsoft Transparency Report&lt;/a&gt;&lt;/li&gt;&lt;li&gt;&lt;span class="glyphicon glyphicon glyphicon-menu-right" aria-hidden="true"&gt;&lt;/span&gt;Base map: &lt;a href='http://www.swisstopo.ch' target='_blank'&gt;Federal Office of Topography swisstopo &lt;/a&gt;&lt;/li&gt;&lt;/ul&gt;</t>
  </si>
  <si>
    <t>&lt;br&gt;&lt;ul&gt;&lt;li&gt;&lt;span class="glyphicon glyphicon glyphicon-menu-right" aria-hidden="true"&gt;&lt;/span&gt;&lt;a href='https://www.li.admin.ch/it' target='_blank'&gt;Servizio Sorveglianza della corrispondenza postale e del traffico delle telecomunicazioni&lt;/a&gt;&lt;/br&gt;&lt;/li&gt;&lt;li&gt;&lt;span class="glyphicon glyphicon glyphicon-menu-right" aria-hidden="true"&gt;&lt;/span&gt;Facebook: &lt;a href='https://govtrequests.facebook.com/country/Switzerland' target='_blank'&gt;Facebook Government Requests&lt;/a&gt;&lt;/li&gt;&lt;li&gt;&lt;span class="glyphicon glyphicon glyphicon-menu-right" aria-hidden="true"&gt;&lt;/span&gt; Microsoft/Skype: &lt;a href='https://www.microsoft.com/about/corporatecitizenship/en-us/reporting/transparency' target='_blank'&gt;Microsoft Transparency Report&lt;/a&gt;&lt;/li&gt;&lt;li&gt;&lt;span class="glyphicon glyphicon glyphicon-menu-right" aria-hidden="true"&gt;&lt;/span&gt;carta di base: &lt;a href='http://www.swisstopo.ch' target='_blank'&gt;Ufficio federale di topografia swisstopo&lt;/a&gt;&lt;/li&gt;&lt;/ul&gt;</t>
  </si>
  <si>
    <t>&lt;br&gt;&lt;ul&gt;&lt;li&gt;&lt;span class="glyphicon glyphicon glyphicon-menu-right" aria-hidden="true"&gt;&lt;/span&gt;&lt;a href='https://www.li.admin.ch/rm' target='_blank'&gt;Servetsch da surveglianza dal traffic da posta e da telecommunicaziun&lt;/a&gt;&lt;/br&gt;&lt;/li&gt;&lt;li&gt;&lt;span class="glyphicon glyphicon glyphicon-menu-right" aria-hidden="true"&gt;&lt;/span&gt;Facebook: &lt;a href='https://govtrequests.facebook.com/country/Switzerland' target='_blank'&gt;Facebook Government Requests&lt;/a&gt;&lt;/li&gt;&lt;li&gt;&lt;span class="glyphicon glyphicon glyphicon-menu-right" aria-hidden="true"&gt;&lt;/span&gt;Microsoft/Skype: &lt;a href='https://www.microsoft.com/about/corporatecitizenship/en-us/reporting/transparency' target='_blank'&gt;Microsoft Transparency Report&lt;/a&gt;&lt;/li&gt;&lt;li&gt;&lt;span class="glyphicon glyphicon glyphicon-menu-right" aria-hidden="true"&gt;&lt;/span&gt;Basiskarte: &lt;a href='http://www.swisstopo.ch' target='_blank'&gt;Bundesamt für Landestopografie&lt;/a&gt;&lt;/li&gt;&lt;/ul&gt;</t>
  </si>
  <si>
    <t>Geldwäscherei bedeutet, die Ermittlung der Herkunft, die Auffindung oder die Einziehung von Vermögenswerten zu vereiteln.</t>
  </si>
  <si>
    <t>Facebook Accounts. Diese Liste der Facebook Daten zeigt den Umfang auf.</t>
  </si>
  <si>
    <t>Microsoft/Skype Accounts (Skype, Hotmail, Outlook, XBOX etc.)</t>
  </si>
  <si>
    <t>Microsoft &amp; Skype</t>
  </si>
  <si>
    <t>&lt;br&gt;&lt;strong&gt;avaliable only in German&lt;/strong&gt;</t>
  </si>
  <si>
    <t>&lt;br&gt;&lt;strong&gt;disponibile solo in tedesco&lt;/strong&gt;</t>
  </si>
  <si>
    <t>nur_deutsch</t>
  </si>
  <si>
    <t>&lt;br&gt;&lt;strong&gt;disponible uniquement en allemand&lt;/strong&gt;</t>
  </si>
  <si>
    <t>Nur in Deutsch verfügbar</t>
  </si>
  <si>
    <t>Antennensuchlauf auch Funkzellenabfrage oder Rasterfahndung genannt, erfasst alle Mobiltelefone in einem Gebiet.</t>
  </si>
  <si>
    <t>Notsuche, zur Suche und Rettung von vermissten oder flüchtigen Personen.</t>
  </si>
  <si>
    <t>Treason, distribution of human diseases, misuse of authority, espionage</t>
  </si>
  <si>
    <t>Tradimento, la distribuzione delle malattie umane, abuso di autorità, di spionaggio</t>
  </si>
  <si>
    <t>Money laundering means to thwart the identification of the origin, the discovery or the confiscation of assets.</t>
  </si>
  <si>
    <t xml:space="preserve"> Il riciclaggio di denaro significa contrastare l'identificazione dell'origine, il ritrovamento o la confisca dei beni.</t>
  </si>
  <si>
    <t>Structured group enriched by violence or by criminal means income. Ex. Mafia or jihad travelers</t>
  </si>
  <si>
    <t>Gruppo strutturato arricchito con la violenza o con mezzi criminali reddito. Es. Mafia o viaggiatori di jihad</t>
  </si>
  <si>
    <t xml:space="preserve"> People recruit, offer, give or host application by unauthorized agents such as deception, threat or coercion for the purpose of exploitation.</t>
  </si>
  <si>
    <t>Persone reclutare, offrire, dare o applicazione host da agenti non autorizzati, come inganno, minaccia o coercizione a scopo di sfruttamento.</t>
  </si>
  <si>
    <t>Facebook accounts. This list of Facebook data points to the perimeter.</t>
  </si>
  <si>
    <t>Account Facebook. Questo elenco di Facebook punti dati al perimetro.</t>
  </si>
  <si>
    <t>Regular phone surveillance</t>
  </si>
  <si>
    <t>sorveglianza del telefono normale</t>
  </si>
  <si>
    <t>The Digital Society Switzerland annually publishes the Swiss Lawful Interception Report on the cantons of Switzerland. This Visualization complements the report interactively and shows in detail, how many people are affected in the cantons. Find out what crimes are limiting your basic liberties. &lt;br&gt; &lt;small&gt;The data in these statistics only include surveillance measures in accordance with the Criminal Procedure Code. Except for operations of IMSI catchers, governmental trojans or surveillance of intelligence agencies.&lt;/small&gt;</t>
  </si>
  <si>
    <t>Il Digital Society Switzerland pubblica annualmente l'intercettazione legale Relazione svizzera sui cantoni della Svizzera. Questa visualizzazione completa il rapporto interattivo e mostra in dettaglio, quante persone sono interessate nei Cantoni. Scopri quali crimini stanno limitando le vostre libertà fondamentali. &lt;br&gt;&lt;small&gt;I dati di queste statistiche includono soltanto misure di vigilanza in conformità con il codice di procedura penale. Fatta eccezione per le operazioni di cacciatori IMSI, trojan governative o di sorveglianza delle agenzie di intelligence.&lt;/small&gt;</t>
  </si>
  <si>
    <t>Visualisierung zur staatlichen Überwachung in der Schweiz</t>
  </si>
  <si>
    <t>Schwere Straftaten sind als Delikte hervorgehoben, da diese immer wieder ins Feld geführt werden, um Überwachung zu rechtfertigen.</t>
  </si>
  <si>
    <t>fullscreen</t>
  </si>
  <si>
    <t>in den Vollbildmodus wechseln</t>
  </si>
  <si>
    <t>switch to full screen mode</t>
  </si>
  <si>
    <t>passer en mode plein écran</t>
  </si>
  <si>
    <t>passare alla modalità a schermo intero</t>
  </si>
  <si>
    <t>Gruppa da delicts</t>
  </si>
  <si>
    <t>Gravants delicts</t>
  </si>
  <si>
    <t>nagin delict gravant</t>
  </si>
  <si>
    <t>traffic da droga</t>
  </si>
  <si>
    <t>delicts finanzial</t>
  </si>
  <si>
    <t>delicts da violenza</t>
  </si>
  <si>
    <t>stadi et defensiun da la patria</t>
  </si>
  <si>
    <t>delicts da facultad</t>
  </si>
  <si>
    <t>blessura corporala, assassinat, mazzament, omicidi, represchentaziun da violenza</t>
  </si>
  <si>
    <t xml:space="preserve">associaziun criminala, prievel tras armas, constricziun sexuala,violaziun,prostituziun illegala, </t>
  </si>
  <si>
    <t>disturba da pasch publica, demonstraziun</t>
  </si>
  <si>
    <t>Producziun, traffic u consume da drogas</t>
  </si>
  <si>
    <t>Grevs malfatgs en delicts extraordinaris, perchegl tgi reivan mess an discurs per giustifitgar la survigilanza</t>
  </si>
  <si>
    <t>lavada da daners suspectus manegia la retschertga da derevanza, chattada ni incassament da valurs da facultad.</t>
  </si>
  <si>
    <t>Scumandàs servetschs da spiunadi politic u economic</t>
  </si>
  <si>
    <t>Simpla dumonda</t>
  </si>
  <si>
    <t>accumular datas scu reserva</t>
  </si>
  <si>
    <t>Surveglianza en temp real, discurs da telefon vegnian spiunos, localisar en telefon mobil</t>
  </si>
  <si>
    <t>copia da contract, copia dal quint</t>
  </si>
  <si>
    <t>metadati da sis mais passà p.ex. tgi che ha utilisar una adressa ip cura. Metainformaziuns digls davos sis meis, tgi ha communitgia cura cun tgi.</t>
  </si>
  <si>
    <t>ordinara survigilaziun telefonica</t>
  </si>
  <si>
    <t>Tschertga neccessitada, per la tschertga e salvamaint da persunas sparidas ni persunas fugitivas.</t>
  </si>
  <si>
    <t xml:space="preserve">La Societad Digitala Svizzra publitgescha annual igl “Swiss Lawfull Interception Report” tgi sa tracta sur la survigilaziun digl stadi en Svizzra. La visualisaziun cumplettescha igl report interactiv e mossa detaglià, scu tgi igl Cantuns survigileschan. Chatta or, per tge delicts igls voss dretgs fundamentals reivan restranschia. &lt;br&gt;&lt;br&gt;&lt;small&gt;Las datas ainten quella statistica cuntignan sulettamain mesiras da survigilaziun siva urdan da process penal. Exceptà en missiuns digl IMSI-Catcher, trojan digl stadi ni mesiras da survigilaziun digl servetsch da spiunadi.&lt;/small&gt;
</t>
  </si>
  <si>
    <t>Dasper la visualisaziun dallas mesiras da survigilaziun publitgescha la Societad Digitala en detaglià raport annual, quel che illuminescha las statisticas sur dallas maseiras da survigilaziun anc pli precis. Igl “Swiss Lawful Interception Report” ins sa chargiar giu qua.</t>
  </si>
  <si>
    <t>&lt;br&gt;&lt;strong&gt;Exclusivamain disponibel en tudestg&lt;/strong&gt;</t>
  </si>
  <si>
    <t>Strukturierte Gruppe, welche sich mittels Gewaltverbrechen oder sich durch verbrecherische Mittel um Einkünfte bereichert. Bsp. Mafia oder Djihad-Reisende</t>
  </si>
  <si>
    <t>Die Digitale Gesellschaft ist ein offener Zusammenschluss netzpolitisch interessierter Kreise. Dem Bündnis angeschlossen sind rund 50 Einzelpersonen und 15 Gruppierungen. Dazu gehören Grundrechtsorganisationen, Parteien, KünstlerInnen-Kollektive, BetreiberInnen von Netzwerkdiensten und weiteren Gruppen, die sich der kritischen, digitalen Zivilgesellschaft verpflichtet fühlen. &lt;br&gt;&lt;br&gt;Weitere Informationen zu netzpolitischen Themen sind im Blog zu finden: &lt;a href='https://www.digitale-gesellschaft.ch'&gt;https://www.digitale-gesellschaft.ch&lt;/a&gt;</t>
  </si>
  <si>
    <t>tradiment da la patria, desarar malsongas humanas, abus d'uffezi,
servetsch d'infurmaziun scumando</t>
  </si>
  <si>
    <t>Visualisaziun digl Spiunadi digl Stadi an Svizzra</t>
  </si>
  <si>
    <t>Neben dieser Visualisierung der Überwachungmassnahmen publiziert die Digitale Gesellschaft jährlich einen detailierten Report, der die Statistiken der Überwachungsmassnahmen noch genauer beleuchtet. Der Report kann hier heruntergeladen werden.&lt;br&gt;&lt;br&gt;&lt;span class='glyphicon glyphicon glyphicon-menu-right' aria-hidden='true'&gt;&lt;/span&gt;&lt;a href='https://www.digitale-gesellschaft.ch/uploads/2014/03/SLIR_2014.pdf' title='Swiss Lawful Interception Report 2015' target='_blank'&gt;Swiss Lawful Interception Report 2015&lt;/a&gt;</t>
  </si>
  <si>
    <t>In addition to this visualization of surveillance the Digital Society publishes an annual report, which examines the statistics of surveillance measures in more detail. The Swiss Lawful Interception Report can be downloaded here.&lt;br&gt;&lt;span class='glyphicon glyphicon glyphicon-menu-right' aria-hidden='true'&gt;&lt;/span&gt;&lt;a href='https://www.digitale-gesellschaft.ch/uploads/2014/03/SLIR_2014.pdf' title='Swiss Lawful Interception Report 2015' target='_blank'&gt;Swiss Lawful Interception Report 2015&lt;/a&gt;&lt;br&gt;&lt;strong&gt;avaliable only in German&lt;/strong&gt;</t>
  </si>
  <si>
    <t>In aggiunta a questa visualizzazione della sorveglianza. La società digitale pubblica una relazione annuale, che prende in esame le statistiche di misure di sorveglianza più dettagliato. Le Swiss Lawful Interception Report può essere scaricato qui.&lt;br&gt;&lt;span class='glyphicon glyphicon glyphicon-menu-right' aria-hidden='true'&gt;&lt;/span&gt;&lt;a href='https://www.digitale-gesellschaft.ch/uploads/2014/03/SLIR_2014.pdf' title='Swiss Lawful Interception Report 2015' target='_blank'&gt;Swiss Lawful Interception Report 2015&lt;/a&gt;&lt;br&gt;&lt;strong&gt;disponibile solo in tedesco&lt;/strong&gt;</t>
  </si>
  <si>
    <t>Dasper la visualisaziun dallas mesiras da survigilaziun publitgescha la Societad Digitala en detaglià raport annual, quel che illuminescha las statisticas sur dallas maseiras da survigilaziun anc pli precis. Igl “Swiss Lawful Interception Report” ins sa chargiar giu qua.&lt;br&gt;&lt;span class='glyphicon glyphicon glyphicon-menu-right' aria-hidden='true'&gt;&lt;/span&gt;&lt;a href='https://www.digitale-gesellschaft.ch/uploads/2014/03/SLIR_2014.pdf' title='Swiss Lawful Interception Report 2015' target='_blank'&gt;Swiss Lawful Interception Report 2015&lt;/a&gt;&lt;br&gt;&lt;strong&gt;Exclusivamain disponibel en tudestg&lt;/strong&gt;</t>
  </si>
  <si>
    <t>Gruppas structuradas, che sa enritgeschan cun crims da violenza ni oter metels criminals  p.Ex. la mafia ni viagiaturs digl Djihad.</t>
  </si>
  <si>
    <t>Recrutar, porscher, intermediar, ni dar albiert a glieud cun utilisaziun da mettels nunlubias scu fintas, smanatschas ni sforz cun la fignamira d'explotaziun.</t>
  </si>
  <si>
    <t>account d'uttilisaders da facebook. Quella &lt;a href='https://de-de.facebook.com/help/405183566203254' target='_blank'&gt;lista dallas datas da facebook&lt;/a&gt; mossan se la dimensiun</t>
  </si>
  <si>
    <t>A tgi tutga ena determinada nomra da telefon ni adressa dal protocol d'internet tar en fix temp.</t>
  </si>
  <si>
    <t>tschertgar d'antennas mobilas</t>
  </si>
  <si>
    <t>Tschertga d'antennas, er numno dumandada da cellas radiofonicas ni persecuziun en schema, tschiffa tot igls telefons mobils an ena regiun.</t>
  </si>
  <si>
    <t xml:space="preserve">La Societad Digitala è ena averta uniun da cres tgi sa interesseschan per la politica da reits per la informatica. Alla coaliziun totgan vetiers radond 50 persungas singulas et 15 gruppaziuns. Vetiers totgan organisaziuns da dretg fundamental, manaders per services da reits, parteidas politicas, collectivs d'artists et otras gruppadas, tgi sa sentan obligà per las criticas dalla societad civila. &lt;br&gt;&lt;span class="glyphicon glyphicon glyphicon-menu-right" aria-hidden="true"&gt;&lt;/span&gt;Ulteriuras informatziuns sur da temas dalla politica da reits per la informatica chattez en igl blog : &lt;a href='https://www.digitale-gesellschaft.ch'&gt;https://www.digitale-gesellschaft.ch&lt;/a&gt;
</t>
  </si>
  <si>
    <t>Groupes de délits</t>
  </si>
  <si>
    <t>Délits graves</t>
  </si>
  <si>
    <t>Genre de surveillance</t>
  </si>
  <si>
    <t>pas de délits graves</t>
  </si>
  <si>
    <t>trouble de l'ordre public</t>
  </si>
  <si>
    <t>sécurité et défense nationale</t>
  </si>
  <si>
    <t>atteintes aux biens</t>
  </si>
  <si>
    <t>surveillance hors procédure pénale, localisation de personnes disparues</t>
  </si>
  <si>
    <t>fabrication, trafic ou consommation de drogue</t>
  </si>
  <si>
    <t>blanchiment d'argent, corruption passive, fraude à la carte de crédit</t>
  </si>
  <si>
    <t>Atteinte à l'intégrité corporelle, assassinat, meurtre, homicide, représentation de la violence</t>
  </si>
  <si>
    <t>trouble de l'ordre public, manifestation, organisations criminelles, mise en danger avec des armes</t>
  </si>
  <si>
    <t>agression sexuelle, viol, prostitution illégale, pornographie</t>
  </si>
  <si>
    <t>trahison, dissémination de maladies humaines, abus d'autorité, espionnage</t>
  </si>
  <si>
    <t>Les délits graves sont considérés comme des crimes, ce qui permet de justifier la surveillance.</t>
  </si>
  <si>
    <t>blanchiment d'argent</t>
  </si>
  <si>
    <t>espionnage</t>
  </si>
  <si>
    <t>Le blanchiment d'argent est l'action de dissimuler l'origine de fonds ou d'empêcher la découverte ou la saisie de fonds.</t>
  </si>
  <si>
    <t>Groupe structuré enrichi par la violence ou par les revenus d'activités criminelles, par exemple la mafia ou les voyageurs du Jihad.</t>
  </si>
  <si>
    <t>Recruter, proposer, servir d'intermédiaire ou héberger des personnes via des moyens illégaux comme la tromperie, la menace ou la contrainte aux fins d'exploitation humaine.</t>
  </si>
  <si>
    <t>espionnage politique ou économique</t>
  </si>
  <si>
    <t>exploitation sexuelle des enfants, pornographie juvénile</t>
  </si>
  <si>
    <t>menace pour la sécurité publique, financement du terrorisme</t>
  </si>
  <si>
    <t>demandes administratives</t>
  </si>
  <si>
    <t>Surveillance en temps réel, p.ex. écoute téléphonique, localisation de téléphones mobiles</t>
  </si>
  <si>
    <t>à qui appartient un numéro de téléphone ou une adresse IP à un moment donné</t>
  </si>
  <si>
    <t>conservation des métadonnées des derniers six mois, qui a communiqué avec qui</t>
  </si>
  <si>
    <t>Comptes Microsoft/Skype (Skype, Hotmail, Outlook, XBOX etc.)</t>
  </si>
  <si>
    <t>analyse de localisation d'un téléphone mobile</t>
  </si>
  <si>
    <t>localisation d'urgence</t>
  </si>
  <si>
    <t>la surveillance téléphonique normale</t>
  </si>
  <si>
    <t>Analyse de localisation des téléphones mobiles basée sur le trafic de la cellule, aussi appelée quadrillage. Indique tous les téléphones mobiles enregistrés dans une certaine zone.</t>
  </si>
  <si>
    <t>localisation d'urgence : activée en cas de recherche de personnes disparues ou en fuite.</t>
  </si>
  <si>
    <t>Société numérique Suisse publie annuellement un rapport sur la situation de l'interception légale en Suisse. Cette visualisation interactive complète le rapport et montre en détail la surveillance effectuée dans chaque canton. Découvrez avec quels délits on justifie la limitation de vos libertés fondamentales. &lt;br&gt; &lt;small&gt; Les données de cette statistique ne comprennent que les mesures de surveillance conformes au Code de procédure pénale à l'exclusion des scanners IMSI, des chevaux de Troie gouvernementales ou de la surveillance effectuée par le service de renseignement de la Confédération (SRC). &lt;/small&gt;</t>
  </si>
  <si>
    <t>En plus de cette visualisation de la surveillance, Société numérique publie un rapport annuel, qui examine les statistiques de surveillance plus en détail. Le Swiss Lawful Interception Report peut être téléchargé ici.</t>
  </si>
  <si>
    <t>Société numérique est un regroupement de cercles intéressés par les questions de politique numérique. Elle est formée d'une cinquantaine de personnes et quinze groupements. Cela inclut les organisations de défense des droits fondamentaux, des partis politiques, des collectifs d'artistes, des opérateurs de services réseaux et d'autres groupes qui, au sein de la société civile numérique, se sentent appelés à une vision critique de celle-ci. &lt;br&gt; dans la même ligne, des sujets de politique des réseaux sont développés dans le blog: &lt;a href='https://www.digitale-gesellschaft.ch'&gt;https://www.digitale-gesellschaft.ch&lt;/a&gt;</t>
  </si>
  <si>
    <t xml:space="preserve">comptes Facebook : &lt;a href='https://fr-fr.facebook.com/help/405183566203254' target='_blank'&gt;cette liste montre les informations récoltées.&lt;/a&gt; </t>
  </si>
  <si>
    <t>En plus de cette visualisation de la surveillance, Société numérique publie un rapport annuel, qui examine les statistiques de surveillance plus en détail. Le Swiss Lawful Interception Report peut être téléchargé ici.&lt;br&gt;&lt;span class='glyphicon glyphicon glyphicon-menu-right' aria-hidden='true'&gt;&lt;/span&gt;&lt;a href='https://www.digitale-gesellschaft.ch/uploads/2014/03/SLIR_2014.pdf' title='Swiss Lawful Interception Report 2015' target='_blank'&gt;Swiss Lawful Interception Report 2015&lt;/a&gt;&lt;br&gt;&lt;strong&gt;disponible uniquement en allemand&lt;/strong&gt;</t>
  </si>
  <si>
    <t>midar an modi maletg antir</t>
  </si>
  <si>
    <t>tradiment da la patria, desarar malsongas humanas, abus d'uffezi,</t>
  </si>
  <si>
    <t>servetsch d'infurmaziun scumando</t>
  </si>
  <si>
    <t>La Societad Digitala Svizzra publitgescha annual igl “Swiss Lawfull Interception Report” tgi sa tracta sur la survigilaziun digl stadi en Svizzra. La visualisaziun cumplettescha igl report interactiv e mossa detaglià, scu tgi igl Cantuns survigileschan. Chatta or, per tge delicts igls voss dretgs fundamentals reivan restranschia. &lt;br&gt;&lt;br&gt;&lt;small&gt;Las datas ainten quella statistica cuntignan sulettamain mesiras da survigilaziun siva urdan da process penal. Exceptà en missiuns digl IMSI-Catcher, trojan digl stadi ni mesiras da survigilaziun digl servetsch da spiunadi.&lt;/small&gt;</t>
  </si>
  <si>
    <t>La Societad Digitala è ena averta uniun da cres tgi sa interesseschan per la politica da reits per la informatica. Alla coaliziun totgan vetiers radond 50 persungas singulas et 15 gruppaziuns. Vetiers totgan organisaziuns da dretg fundamental, manaders per services da reits, parteidas politicas, collectivs d'artists et otras gruppadas, tgi sa sentan obligà per las criticas dalla societad civila. &lt;br&gt;&lt;span class="glyphicon glyphicon glyphicon-menu-right" aria-hidden="true"&gt;&lt;/span&gt;Ulteriuras informatziuns sur da temas dalla politica da reits per la informatica chattez en igl blog : &lt;a href='https://www.digitale-gesellschaft.ch'&gt;https://www.digitale-gesellschaft.ch&lt;/a&gt;</t>
  </si>
  <si>
    <t>&lt;br&gt;&lt;ul&gt;&lt;li&gt;&lt;span class='glyphicon glyphicon glyphicon-menu-right' aria-hidden='true'&gt;&lt;/span&gt;&lt;a href='https://www.li.admin.ch/de' target='_blank'&gt;Dienst Überwachung Post- und Fernmeldeverkehr&lt;/a&gt;&lt;/br&gt;&lt;/li&gt;&lt;li&gt;&lt;span class='glyphicon glyphicon glyphicon-menu-right' aria-hidden='true'&gt;&lt;/span&gt;Facebook: &lt;a href='https://govtrequests.facebook.com/country/Switzerland' target='_blank'&gt;Facebook Government Requests&lt;/a&gt;&lt;/li&gt;&lt;li&gt;&lt;span class='glyphicon glyphicon glyphicon-menu-right' aria-hidden='true'&gt;&lt;/span&gt;Microsoft / Skype: &lt;a href='https://www.microsoft.com/about/corporatecitizenship/en-us/reporting/transparency' target='_blank'&gt;Microsoft Transparency Report&lt;/a&gt;&lt;/li&gt;&lt;li&gt;&lt;span class='glyphicon glyphicon glyphicon-menu-right' aria-hidden='true'&gt;&lt;/span&gt;Basiskarte: &lt;a href='http://www.swisstopo.ch' target='_blank'&gt;Bundesamt für Landestopografie&lt;/a&gt;&lt;/li&gt;&lt;/ul&gt;</t>
  </si>
  <si>
    <t>&lt;br&gt;&lt;ul&gt;&lt;li&gt;&lt;span class='glyphicon glyphicon glyphicon-menu-right' aria-hidden='true'&gt;&lt;/span&gt;&lt;a href='https://www.li.admin.ch/en' target='_blank'&gt;Post and Telecommunications Surveillance Service&lt;/a&gt;&lt;/br&gt;&lt;/li&gt;&lt;li&gt;&lt;span class='glyphicon glyphicon glyphicon-menu-right' aria-hidden='true'&gt;&lt;/span&gt;Facebook: &lt;a href='https://govtrequests.facebook.com/country/Switzerland' target='_blank'&gt;Facebook Government Requests&lt;/a&gt;&lt;/li&gt;&lt;li&gt;&lt;span class='glyphicon glyphicon glyphicon-menu-right' aria-hidden='true'&gt;&lt;/span&gt;Microsoft/Skype: &lt;a href='https://www.microsoft.com/about/corporatecitizenship/en-us/reporting/transparency' target='_blank'&gt;Microsoft Transparency Report&lt;/a&gt;&lt;/li&gt;&lt;li&gt;&lt;span class='glyphicon glyphicon glyphicon-menu-right' aria-hidden='true'&gt;&lt;/span&gt;Base map: &lt;a href='http://www.swisstopo.ch' target='_blank'&gt;Federal Office of Topography swisstopo &lt;/a&gt;&lt;/li&gt;&lt;/ul&gt;</t>
  </si>
  <si>
    <t>&lt;br&gt;&lt;ul&gt;&lt;li&gt;&lt;span class='glyphicon glyphicon glyphicon-menu-right' aria-hidden='true'&gt;&lt;/span&gt;&lt;a href='https://www.li.admin.ch/fr' target='_blank'&gt;Service Surveillance de la correspondance par poste et télécommunication&lt;/a&gt;&lt;/br&gt;&lt;/li&gt;&lt;li&gt;&lt;span class='glyphicon glyphicon glyphicon-menu-right' aria-hidden='true'&gt;&lt;/span&gt;Facebook: &lt;a href='https://govtrequests.facebook.com/country/Switzerland' target='_blank'&gt;Facebook Government Requests&lt;/a&gt;&lt;/li&gt;&lt;li&gt;&lt;span class='glyphicon glyphicon glyphicon-menu-right' aria-hidden='true'&gt;&lt;/span&gt;Microsoft/Skype: &lt;a href='https://www.microsoft.com/about/corporatecitizenship/en-us/reporting/transparency' target='_blank'&gt;Microsoft Transparency Report&lt;/a&gt;&lt;/li&gt;&lt;li&gt;&lt;span class='glyphicon glyphicon glyphicon-menu-right' aria-hidden='true'&gt;&lt;/span&gt;plan de base: &lt;a href='http://www.swisstopo.ch' target='_blank'&gt;Office fédéral de topographie swisstopo&lt;/a&gt;&lt;/li&gt;&lt;/ul&gt;</t>
  </si>
  <si>
    <t>&lt;br&gt;&lt;ul&gt;&lt;li&gt;&lt;span class='glyphicon glyphicon glyphicon-menu-right' aria-hidden='true'&gt;&lt;/span&gt;&lt;a href='https://www.li.admin.ch/it' target='_blank'&gt;Servizio Sorveglianza della corrispondenza postale e del traffico delle telecomunicazioni&lt;/a&gt;&lt;/br&gt;&lt;/li&gt;&lt;li&gt;&lt;span class='glyphicon glyphicon glyphicon-menu-right' aria-hidden='true'&gt;&lt;/span&gt;Facebook: &lt;a href='https://govtrequests.facebook.com/country/Switzerland' target='_blank'&gt;Facebook Government Requests&lt;/a&gt;&lt;/li&gt;&lt;li&gt;&lt;span class='glyphicon glyphicon glyphicon-menu-right' aria-hidden='true'&gt;&lt;/span&gt; Microsoft/Skype: &lt;a href='https://www.microsoft.com/about/corporatecitizenship/en-us/reporting/transparency' target='_blank'&gt;Microsoft Transparency Report&lt;/a&gt;&lt;/li&gt;&lt;li&gt;&lt;span class='glyphicon glyphicon glyphicon-menu-right' aria-hidden='true'&gt;&lt;/span&gt;carta di base: &lt;a href='http://www.swisstopo.ch' target='_blank'&gt;Ufficio federale di topografia swisstopo&lt;/a&gt;&lt;/li&gt;&lt;/ul&gt;</t>
  </si>
  <si>
    <t>&lt;br&gt;&lt;ul&gt;&lt;li&gt;&lt;span class='glyphicon glyphicon glyphicon-menu-right' aria-hidden='true'&gt;&lt;/span&gt;&lt;a href='https://www.li.admin.ch/rm' target='_blank'&gt;Servetsch da surveglianza dal traffic da posta e da telecommunicaziun&lt;/a&gt;&lt;/br&gt;&lt;/li&gt;&lt;li&gt;&lt;span class='glyphicon glyphicon glyphicon-menu-right' aria-hidden='true'&gt;&lt;/span&gt;Facebook: &lt;a href='https://govtrequests.facebook.com/country/Switzerland' target='_blank'&gt;Facebook Government Requests&lt;/a&gt;&lt;/li&gt;&lt;li&gt;&lt;span class='glyphicon glyphicon glyphicon-menu-right' aria-hidden='true'&gt;&lt;/span&gt;Microsoft/Skype: &lt;a href='https://www.microsoft.com/about/corporatecitizenship/en-us/reporting/transparency' target='_blank'&gt;Microsoft Transparency Report&lt;/a&gt;&lt;/li&gt;&lt;li&gt;&lt;span class='glyphicon glyphicon glyphicon-menu-right' aria-hidden='true'&gt;&lt;/span&gt;Basiskarte: &lt;a href='http://www.swisstopo.ch' target='_blank'&gt;Bundesamt für Landestopografie&lt;/a&gt;&lt;/li&gt;&lt;/ul&gt;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</si>
</sst>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1"/>
      <name val="Calibri"/>
      <family val="2"/>
      <scheme val="minor"/>
    </font>
    <font>
      <u/>
      <sz val="12"/>
      <color theme="10"/>
      <name val="Calibri"/>
      <family val="2"/>
      <scheme val="minor"/>
    </font>
    <font>
      <sz val="10"/>
      <color theme="1"/>
      <name val="Courier"/>
    </font>
    <font>
      <sz val="12"/>
      <color rgb="FF000000"/>
      <name val="Calibri"/>
      <scheme val="minor"/>
    </font>
    <font>
      <sz val="12"/>
      <color rgb="FF000000"/>
      <name val="Calibri"/>
    </font>
    <font>
      <sz val="12"/>
      <name val="Calibri"/>
      <scheme val="minor"/>
    </font>
  </fonts>
  <fills count="4">
    <fill>
      <patternFill patternType="none"/>
    </fill>
    <fill>
      <patternFill patternType="gray125"/>
    </fill>
    <fill>
      <patternFill patternType="solid">
        <fgColor theme="6" tint="0.79998168889431442"/>
        <bgColor indexed="64"/>
      </patternFill>
    </fill>
    <fill>
      <patternFill patternType="solid">
        <fgColor rgb="FFB8CCE4"/>
        <bgColor rgb="FFB8CCE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26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3">
    <xf numFmtId="0" fontId="0" fillId="0" borderId="0" xfId="0"/>
    <xf numFmtId="0" fontId="0" fillId="0" borderId="0" xfId="0" applyAlignment="1">
      <alignment vertical="top" wrapText="1"/>
    </xf>
    <xf numFmtId="0" fontId="0" fillId="2" borderId="0" xfId="0" applyFill="1" applyAlignment="1">
      <alignment vertical="top" wrapText="1"/>
    </xf>
    <xf numFmtId="0" fontId="0" fillId="0" borderId="0" xfId="0" applyFont="1" applyAlignment="1">
      <alignment horizontal="left" shrinkToFit="1"/>
    </xf>
    <xf numFmtId="0" fontId="0" fillId="0" borderId="0" xfId="0" applyAlignment="1">
      <alignment vertical="top"/>
    </xf>
    <xf numFmtId="0" fontId="0" fillId="2" borderId="0" xfId="0" applyFill="1" applyAlignment="1">
      <alignment vertical="top"/>
    </xf>
    <xf numFmtId="0" fontId="0" fillId="0" borderId="0" xfId="0" applyFont="1" applyAlignment="1">
      <alignment horizontal="left" vertical="top" shrinkToFit="1"/>
    </xf>
    <xf numFmtId="0" fontId="3" fillId="0" borderId="0" xfId="0" applyFont="1" applyAlignment="1">
      <alignment vertical="top" wrapText="1"/>
    </xf>
    <xf numFmtId="0" fontId="4" fillId="3" borderId="1" xfId="0" applyFont="1" applyFill="1" applyBorder="1" applyAlignment="1">
      <alignment vertical="top" wrapText="1"/>
    </xf>
    <xf numFmtId="0" fontId="5" fillId="0" borderId="0" xfId="0" applyFont="1" applyAlignment="1">
      <alignment horizontal="left" vertical="top" wrapText="1"/>
    </xf>
    <xf numFmtId="0" fontId="6" fillId="0" borderId="0" xfId="0" applyFont="1" applyFill="1" applyAlignment="1">
      <alignment vertical="top" wrapText="1"/>
    </xf>
    <xf numFmtId="0" fontId="0" fillId="0" borderId="0" xfId="0" applyFill="1" applyAlignment="1">
      <alignment vertical="top" wrapText="1"/>
    </xf>
    <xf numFmtId="0" fontId="4" fillId="0" borderId="0" xfId="0" applyFont="1" applyAlignment="1">
      <alignment horizontal="left" vertical="top" wrapText="1"/>
    </xf>
  </cellXfs>
  <cellStyles count="263">
    <cellStyle name="Besuchter Link" xfId="1" builtinId="9" hidden="1"/>
    <cellStyle name="Besuchter Link" xfId="2" builtinId="9" hidden="1"/>
    <cellStyle name="Besuchter Link" xfId="3" builtinId="9" hidden="1"/>
    <cellStyle name="Besuchter Link" xfId="5" builtinId="9" hidden="1"/>
    <cellStyle name="Besuchter Link" xfId="7" builtinId="9" hidden="1"/>
    <cellStyle name="Besuchter Link" xfId="9" builtinId="9" hidden="1"/>
    <cellStyle name="Besuchter Link" xfId="11" builtinId="9" hidden="1"/>
    <cellStyle name="Besuchter Link" xfId="13" builtinId="9" hidden="1"/>
    <cellStyle name="Besuchter Link" xfId="15" builtinId="9" hidden="1"/>
    <cellStyle name="Besuchter Link" xfId="17" builtinId="9" hidden="1"/>
    <cellStyle name="Besuchter Link" xfId="19" builtinId="9" hidden="1"/>
    <cellStyle name="Besuchter Link" xfId="21" builtinId="9" hidden="1"/>
    <cellStyle name="Besuchter Link" xfId="23" builtinId="9" hidden="1"/>
    <cellStyle name="Besuchter Link" xfId="25" builtinId="9" hidden="1"/>
    <cellStyle name="Besuchter Link" xfId="27" builtinId="9" hidden="1"/>
    <cellStyle name="Besuchter Link" xfId="29" builtinId="9" hidden="1"/>
    <cellStyle name="Besuchter Link" xfId="31" builtinId="9" hidden="1"/>
    <cellStyle name="Besuchter Link" xfId="33" builtinId="9" hidden="1"/>
    <cellStyle name="Besuchter Link" xfId="35" builtinId="9" hidden="1"/>
    <cellStyle name="Besuchter Link" xfId="37" builtinId="9" hidden="1"/>
    <cellStyle name="Besuchter Link" xfId="39" builtinId="9" hidden="1"/>
    <cellStyle name="Besuchter Link" xfId="41" builtinId="9" hidden="1"/>
    <cellStyle name="Besuchter Link" xfId="43" builtinId="9" hidden="1"/>
    <cellStyle name="Besuchter Link" xfId="45" builtinId="9" hidden="1"/>
    <cellStyle name="Besuchter Link" xfId="47" builtinId="9" hidden="1"/>
    <cellStyle name="Besuchter Link" xfId="49" builtinId="9" hidden="1"/>
    <cellStyle name="Besuchter Link" xfId="51" builtinId="9" hidden="1"/>
    <cellStyle name="Besuchter Link" xfId="53" builtinId="9" hidden="1"/>
    <cellStyle name="Besuchter Link" xfId="55" builtinId="9" hidden="1"/>
    <cellStyle name="Besuchter Link" xfId="57" builtinId="9" hidden="1"/>
    <cellStyle name="Besuchter Link" xfId="59" builtinId="9" hidden="1"/>
    <cellStyle name="Besuchter Link" xfId="61" builtinId="9" hidden="1"/>
    <cellStyle name="Besuchter Link" xfId="63" builtinId="9" hidden="1"/>
    <cellStyle name="Besuchter Link" xfId="65" builtinId="9" hidden="1"/>
    <cellStyle name="Besuchter Link" xfId="67" builtinId="9" hidden="1"/>
    <cellStyle name="Besuchter Link" xfId="69" builtinId="9" hidden="1"/>
    <cellStyle name="Besuchter Link" xfId="71" builtinId="9" hidden="1"/>
    <cellStyle name="Besuchter Link" xfId="73" builtinId="9" hidden="1"/>
    <cellStyle name="Besuchter Link" xfId="75" builtinId="9" hidden="1"/>
    <cellStyle name="Besuchter Link" xfId="77" builtinId="9" hidden="1"/>
    <cellStyle name="Besuchter Link" xfId="78" builtinId="9" hidden="1"/>
    <cellStyle name="Besuchter Link" xfId="80" builtinId="9" hidden="1"/>
    <cellStyle name="Besuchter Link" xfId="82" builtinId="9" hidden="1"/>
    <cellStyle name="Besuchter Link" xfId="84" builtinId="9" hidden="1"/>
    <cellStyle name="Besuchter Link" xfId="86" builtinId="9" hidden="1"/>
    <cellStyle name="Besuchter Link" xfId="88" builtinId="9" hidden="1"/>
    <cellStyle name="Besuchter Link" xfId="90" builtinId="9" hidden="1"/>
    <cellStyle name="Besuchter Link" xfId="92" builtinId="9" hidden="1"/>
    <cellStyle name="Besuchter Link" xfId="94" builtinId="9" hidden="1"/>
    <cellStyle name="Besuchter Link" xfId="96" builtinId="9" hidden="1"/>
    <cellStyle name="Besuchter Link" xfId="98" builtinId="9" hidden="1"/>
    <cellStyle name="Besuchter Link" xfId="100" builtinId="9" hidden="1"/>
    <cellStyle name="Besuchter Link" xfId="102" builtinId="9" hidden="1"/>
    <cellStyle name="Besuchter Link" xfId="104" builtinId="9" hidden="1"/>
    <cellStyle name="Besuchter Link" xfId="106" builtinId="9" hidden="1"/>
    <cellStyle name="Besuchter Link" xfId="108" builtinId="9" hidden="1"/>
    <cellStyle name="Besuchter Link" xfId="110" builtinId="9" hidden="1"/>
    <cellStyle name="Besuchter Link" xfId="112" builtinId="9" hidden="1"/>
    <cellStyle name="Besuchter Link" xfId="114" builtinId="9" hidden="1"/>
    <cellStyle name="Besuchter Link" xfId="116" builtinId="9" hidden="1"/>
    <cellStyle name="Besuchter Link" xfId="118" builtinId="9" hidden="1"/>
    <cellStyle name="Besuchter Link" xfId="120" builtinId="9" hidden="1"/>
    <cellStyle name="Besuchter Link" xfId="122" builtinId="9" hidden="1"/>
    <cellStyle name="Besuchter Link" xfId="124" builtinId="9" hidden="1"/>
    <cellStyle name="Besuchter Link" xfId="126" builtinId="9" hidden="1"/>
    <cellStyle name="Besuchter Link" xfId="128" builtinId="9" hidden="1"/>
    <cellStyle name="Besuchter Link" xfId="130" builtinId="9" hidden="1"/>
    <cellStyle name="Besuchter Link" xfId="132" builtinId="9" hidden="1"/>
    <cellStyle name="Besuchter Link" xfId="134" builtinId="9" hidden="1"/>
    <cellStyle name="Besuchter Link" xfId="136" builtinId="9" hidden="1"/>
    <cellStyle name="Besuchter Link" xfId="138" builtinId="9" hidden="1"/>
    <cellStyle name="Besuchter Link" xfId="140" builtinId="9" hidden="1"/>
    <cellStyle name="Besuchter Link" xfId="142" builtinId="9" hidden="1"/>
    <cellStyle name="Besuchter Link" xfId="144" builtinId="9" hidden="1"/>
    <cellStyle name="Besuchter Link" xfId="146" builtinId="9" hidden="1"/>
    <cellStyle name="Besuchter Link" xfId="148" builtinId="9" hidden="1"/>
    <cellStyle name="Besuchter Link" xfId="150" builtinId="9" hidden="1"/>
    <cellStyle name="Besuchter Link" xfId="152" builtinId="9" hidden="1"/>
    <cellStyle name="Besuchter Link" xfId="154" builtinId="9" hidden="1"/>
    <cellStyle name="Besuchter Link" xfId="156" builtinId="9" hidden="1"/>
    <cellStyle name="Besuchter Link" xfId="158" builtinId="9" hidden="1"/>
    <cellStyle name="Besuchter Link" xfId="160" builtinId="9" hidden="1"/>
    <cellStyle name="Besuchter Link" xfId="162" builtinId="9" hidden="1"/>
    <cellStyle name="Besuchter Link" xfId="164" builtinId="9" hidden="1"/>
    <cellStyle name="Besuchter Link" xfId="166" builtinId="9" hidden="1"/>
    <cellStyle name="Besuchter Link" xfId="168" builtinId="9" hidden="1"/>
    <cellStyle name="Besuchter Link" xfId="170" builtinId="9" hidden="1"/>
    <cellStyle name="Besuchter Link" xfId="172" builtinId="9" hidden="1"/>
    <cellStyle name="Besuchter Link" xfId="173" builtinId="9" hidden="1"/>
    <cellStyle name="Besuchter Link" xfId="174" builtinId="9" hidden="1"/>
    <cellStyle name="Besuchter Link" xfId="175" builtinId="9" hidden="1"/>
    <cellStyle name="Besuchter Link" xfId="176" builtinId="9" hidden="1"/>
    <cellStyle name="Besuchter Link" xfId="177" builtinId="9" hidden="1"/>
    <cellStyle name="Besuchter Link" xfId="178" builtinId="9" hidden="1"/>
    <cellStyle name="Besuchter Link" xfId="179" builtinId="9" hidden="1"/>
    <cellStyle name="Besuchter Link" xfId="180" builtinId="9" hidden="1"/>
    <cellStyle name="Besuchter Link" xfId="181" builtinId="9" hidden="1"/>
    <cellStyle name="Besuchter Link" xfId="182" builtinId="9" hidden="1"/>
    <cellStyle name="Besuchter Link" xfId="183" builtinId="9" hidden="1"/>
    <cellStyle name="Besuchter Link" xfId="185" builtinId="9" hidden="1"/>
    <cellStyle name="Besuchter Link" xfId="187" builtinId="9" hidden="1"/>
    <cellStyle name="Besuchter Link" xfId="189" builtinId="9" hidden="1"/>
    <cellStyle name="Besuchter Link" xfId="190" builtinId="9" hidden="1"/>
    <cellStyle name="Besuchter Link" xfId="192" builtinId="9" hidden="1"/>
    <cellStyle name="Besuchter Link" xfId="194" builtinId="9" hidden="1"/>
    <cellStyle name="Besuchter Link" xfId="196" builtinId="9" hidden="1"/>
    <cellStyle name="Besuchter Link" xfId="198" builtinId="9" hidden="1"/>
    <cellStyle name="Besuchter Link" xfId="200" builtinId="9" hidden="1"/>
    <cellStyle name="Besuchter Link" xfId="202" builtinId="9" hidden="1"/>
    <cellStyle name="Besuchter Link" xfId="204" builtinId="9" hidden="1"/>
    <cellStyle name="Besuchter Link" xfId="206" builtinId="9" hidden="1"/>
    <cellStyle name="Besuchter Link" xfId="208" builtinId="9" hidden="1"/>
    <cellStyle name="Besuchter Link" xfId="210" builtinId="9" hidden="1"/>
    <cellStyle name="Besuchter Link" xfId="212" builtinId="9" hidden="1"/>
    <cellStyle name="Besuchter Link" xfId="214" builtinId="9" hidden="1"/>
    <cellStyle name="Besuchter Link" xfId="216" builtinId="9" hidden="1"/>
    <cellStyle name="Besuchter Link" xfId="218" builtinId="9" hidden="1"/>
    <cellStyle name="Besuchter Link" xfId="220" builtinId="9" hidden="1"/>
    <cellStyle name="Besuchter Link" xfId="222" builtinId="9" hidden="1"/>
    <cellStyle name="Besuchter Link" xfId="224" builtinId="9" hidden="1"/>
    <cellStyle name="Besuchter Link" xfId="226" builtinId="9" hidden="1"/>
    <cellStyle name="Besuchter Link" xfId="228" builtinId="9" hidden="1"/>
    <cellStyle name="Besuchter Link" xfId="230" builtinId="9" hidden="1"/>
    <cellStyle name="Besuchter Link" xfId="232" builtinId="9" hidden="1"/>
    <cellStyle name="Besuchter Link" xfId="234" builtinId="9" hidden="1"/>
    <cellStyle name="Besuchter Link" xfId="236" builtinId="9" hidden="1"/>
    <cellStyle name="Besuchter Link" xfId="238" builtinId="9" hidden="1"/>
    <cellStyle name="Besuchter Link" xfId="240" builtinId="9" hidden="1"/>
    <cellStyle name="Besuchter Link" xfId="242" builtinId="9" hidden="1"/>
    <cellStyle name="Besuchter Link" xfId="244" builtinId="9" hidden="1"/>
    <cellStyle name="Besuchter Link" xfId="246" builtinId="9" hidden="1"/>
    <cellStyle name="Besuchter Link" xfId="248" builtinId="9" hidden="1"/>
    <cellStyle name="Besuchter Link" xfId="250" builtinId="9" hidden="1"/>
    <cellStyle name="Besuchter Link" xfId="252" builtinId="9" hidden="1"/>
    <cellStyle name="Besuchter Link" xfId="254" builtinId="9" hidden="1"/>
    <cellStyle name="Besuchter Link" xfId="256" builtinId="9" hidden="1"/>
    <cellStyle name="Besuchter Link" xfId="258" builtinId="9" hidden="1"/>
    <cellStyle name="Besuchter Link" xfId="260" builtinId="9" hidden="1"/>
    <cellStyle name="Besuchter Link" xfId="262" builtinId="9" hidden="1"/>
    <cellStyle name="Link" xfId="4" builtinId="8" hidden="1"/>
    <cellStyle name="Link" xfId="6" builtinId="8" hidden="1"/>
    <cellStyle name="Link" xfId="8" builtinId="8" hidden="1"/>
    <cellStyle name="Link" xfId="10" builtinId="8" hidden="1"/>
    <cellStyle name="Link" xfId="12" builtinId="8" hidden="1"/>
    <cellStyle name="Link" xfId="14" builtinId="8" hidden="1"/>
    <cellStyle name="Link" xfId="16" builtinId="8" hidden="1"/>
    <cellStyle name="Link" xfId="18" builtinId="8" hidden="1"/>
    <cellStyle name="Link" xfId="20" builtinId="8" hidden="1"/>
    <cellStyle name="Link" xfId="22" builtinId="8" hidden="1"/>
    <cellStyle name="Link" xfId="24" builtinId="8" hidden="1"/>
    <cellStyle name="Link" xfId="26" builtinId="8" hidden="1"/>
    <cellStyle name="Link" xfId="28" builtinId="8" hidden="1"/>
    <cellStyle name="Link" xfId="30" builtinId="8" hidden="1"/>
    <cellStyle name="Link" xfId="32" builtinId="8" hidden="1"/>
    <cellStyle name="Link" xfId="34" builtinId="8" hidden="1"/>
    <cellStyle name="Link" xfId="36" builtinId="8" hidden="1"/>
    <cellStyle name="Link" xfId="38" builtinId="8" hidden="1"/>
    <cellStyle name="Link" xfId="40" builtinId="8" hidden="1"/>
    <cellStyle name="Link" xfId="42" builtinId="8" hidden="1"/>
    <cellStyle name="Link" xfId="44" builtinId="8" hidden="1"/>
    <cellStyle name="Link" xfId="46" builtinId="8" hidden="1"/>
    <cellStyle name="Link" xfId="48" builtinId="8" hidden="1"/>
    <cellStyle name="Link" xfId="50" builtinId="8" hidden="1"/>
    <cellStyle name="Link" xfId="52" builtinId="8" hidden="1"/>
    <cellStyle name="Link" xfId="54" builtinId="8" hidden="1"/>
    <cellStyle name="Link" xfId="56" builtinId="8" hidden="1"/>
    <cellStyle name="Link" xfId="58" builtinId="8" hidden="1"/>
    <cellStyle name="Link" xfId="60" builtinId="8" hidden="1"/>
    <cellStyle name="Link" xfId="62" builtinId="8" hidden="1"/>
    <cellStyle name="Link" xfId="64" builtinId="8" hidden="1"/>
    <cellStyle name="Link" xfId="66" builtinId="8" hidden="1"/>
    <cellStyle name="Link" xfId="68" builtinId="8" hidden="1"/>
    <cellStyle name="Link" xfId="70" builtinId="8" hidden="1"/>
    <cellStyle name="Link" xfId="72" builtinId="8" hidden="1"/>
    <cellStyle name="Link" xfId="74" builtinId="8" hidden="1"/>
    <cellStyle name="Link" xfId="76" builtinId="8" hidden="1"/>
    <cellStyle name="Link" xfId="79" builtinId="8" hidden="1"/>
    <cellStyle name="Link" xfId="81" builtinId="8" hidden="1"/>
    <cellStyle name="Link" xfId="83" builtinId="8" hidden="1"/>
    <cellStyle name="Link" xfId="85" builtinId="8" hidden="1"/>
    <cellStyle name="Link" xfId="87" builtinId="8" hidden="1"/>
    <cellStyle name="Link" xfId="89" builtinId="8" hidden="1"/>
    <cellStyle name="Link" xfId="91" builtinId="8" hidden="1"/>
    <cellStyle name="Link" xfId="93" builtinId="8" hidden="1"/>
    <cellStyle name="Link" xfId="95" builtinId="8" hidden="1"/>
    <cellStyle name="Link" xfId="97" builtinId="8" hidden="1"/>
    <cellStyle name="Link" xfId="99" builtinId="8" hidden="1"/>
    <cellStyle name="Link" xfId="101" builtinId="8" hidden="1"/>
    <cellStyle name="Link" xfId="103" builtinId="8" hidden="1"/>
    <cellStyle name="Link" xfId="105" builtinId="8" hidden="1"/>
    <cellStyle name="Link" xfId="107" builtinId="8" hidden="1"/>
    <cellStyle name="Link" xfId="109" builtinId="8" hidden="1"/>
    <cellStyle name="Link" xfId="111" builtinId="8" hidden="1"/>
    <cellStyle name="Link" xfId="113" builtinId="8" hidden="1"/>
    <cellStyle name="Link" xfId="115" builtinId="8" hidden="1"/>
    <cellStyle name="Link" xfId="117" builtinId="8" hidden="1"/>
    <cellStyle name="Link" xfId="119" builtinId="8" hidden="1"/>
    <cellStyle name="Link" xfId="121" builtinId="8" hidden="1"/>
    <cellStyle name="Link" xfId="123" builtinId="8" hidden="1"/>
    <cellStyle name="Link" xfId="125" builtinId="8" hidden="1"/>
    <cellStyle name="Link" xfId="127" builtinId="8" hidden="1"/>
    <cellStyle name="Link" xfId="129" builtinId="8" hidden="1"/>
    <cellStyle name="Link" xfId="131" builtinId="8" hidden="1"/>
    <cellStyle name="Link" xfId="133" builtinId="8" hidden="1"/>
    <cellStyle name="Link" xfId="135" builtinId="8" hidden="1"/>
    <cellStyle name="Link" xfId="137" builtinId="8" hidden="1"/>
    <cellStyle name="Link" xfId="139" builtinId="8" hidden="1"/>
    <cellStyle name="Link" xfId="141" builtinId="8" hidden="1"/>
    <cellStyle name="Link" xfId="143" builtinId="8" hidden="1"/>
    <cellStyle name="Link" xfId="145" builtinId="8" hidden="1"/>
    <cellStyle name="Link" xfId="147" builtinId="8" hidden="1"/>
    <cellStyle name="Link" xfId="149" builtinId="8" hidden="1"/>
    <cellStyle name="Link" xfId="151" builtinId="8" hidden="1"/>
    <cellStyle name="Link" xfId="153" builtinId="8" hidden="1"/>
    <cellStyle name="Link" xfId="155" builtinId="8" hidden="1"/>
    <cellStyle name="Link" xfId="157" builtinId="8" hidden="1"/>
    <cellStyle name="Link" xfId="159" builtinId="8" hidden="1"/>
    <cellStyle name="Link" xfId="161" builtinId="8" hidden="1"/>
    <cellStyle name="Link" xfId="163" builtinId="8" hidden="1"/>
    <cellStyle name="Link" xfId="165" builtinId="8" hidden="1"/>
    <cellStyle name="Link" xfId="167" builtinId="8" hidden="1"/>
    <cellStyle name="Link" xfId="169" builtinId="8" hidden="1"/>
    <cellStyle name="Link" xfId="171" builtinId="8" hidden="1"/>
    <cellStyle name="Link" xfId="184" builtinId="8" hidden="1"/>
    <cellStyle name="Link" xfId="186" builtinId="8" hidden="1"/>
    <cellStyle name="Link" xfId="188" builtinId="8" hidden="1"/>
    <cellStyle name="Link" xfId="191" builtinId="8" hidden="1"/>
    <cellStyle name="Link" xfId="193" builtinId="8" hidden="1"/>
    <cellStyle name="Link" xfId="195" builtinId="8" hidden="1"/>
    <cellStyle name="Link" xfId="197" builtinId="8" hidden="1"/>
    <cellStyle name="Link" xfId="199" builtinId="8" hidden="1"/>
    <cellStyle name="Link" xfId="201" builtinId="8" hidden="1"/>
    <cellStyle name="Link" xfId="203" builtinId="8" hidden="1"/>
    <cellStyle name="Link" xfId="205" builtinId="8" hidden="1"/>
    <cellStyle name="Link" xfId="207" builtinId="8" hidden="1"/>
    <cellStyle name="Link" xfId="209" builtinId="8" hidden="1"/>
    <cellStyle name="Link" xfId="211" builtinId="8" hidden="1"/>
    <cellStyle name="Link" xfId="213" builtinId="8" hidden="1"/>
    <cellStyle name="Link" xfId="215" builtinId="8" hidden="1"/>
    <cellStyle name="Link" xfId="217" builtinId="8" hidden="1"/>
    <cellStyle name="Link" xfId="219" builtinId="8" hidden="1"/>
    <cellStyle name="Link" xfId="221" builtinId="8" hidden="1"/>
    <cellStyle name="Link" xfId="223" builtinId="8" hidden="1"/>
    <cellStyle name="Link" xfId="225" builtinId="8" hidden="1"/>
    <cellStyle name="Link" xfId="227" builtinId="8" hidden="1"/>
    <cellStyle name="Link" xfId="229" builtinId="8" hidden="1"/>
    <cellStyle name="Link" xfId="231" builtinId="8" hidden="1"/>
    <cellStyle name="Link" xfId="233" builtinId="8" hidden="1"/>
    <cellStyle name="Link" xfId="235" builtinId="8" hidden="1"/>
    <cellStyle name="Link" xfId="237" builtinId="8" hidden="1"/>
    <cellStyle name="Link" xfId="239" builtinId="8" hidden="1"/>
    <cellStyle name="Link" xfId="241" builtinId="8" hidden="1"/>
    <cellStyle name="Link" xfId="243" builtinId="8" hidden="1"/>
    <cellStyle name="Link" xfId="245" builtinId="8" hidden="1"/>
    <cellStyle name="Link" xfId="247" builtinId="8" hidden="1"/>
    <cellStyle name="Link" xfId="249" builtinId="8" hidden="1"/>
    <cellStyle name="Link" xfId="251" builtinId="8" hidden="1"/>
    <cellStyle name="Link" xfId="253" builtinId="8" hidden="1"/>
    <cellStyle name="Link" xfId="255" builtinId="8" hidden="1"/>
    <cellStyle name="Link" xfId="257" builtinId="8" hidden="1"/>
    <cellStyle name="Link" xfId="259" builtinId="8" hidden="1"/>
    <cellStyle name="Link" xfId="261" builtinId="8" hidden="1"/>
    <cellStyle name="Standard" xfId="0" builtinId="0"/>
  </cellStyles>
  <dxfs count="13">
    <dxf>
      <alignment horizontal="general" vertical="top" textRotation="0" wrapText="1" indent="0" justifyLastLine="0" shrinkToFit="0" readingOrder="0"/>
    </dxf>
    <dxf>
      <font>
        <strike val="0"/>
        <outline val="0"/>
        <shadow val="0"/>
        <u val="none"/>
        <vertAlign val="baseline"/>
        <sz val="12"/>
        <color theme="1"/>
        <name val="Calibri"/>
        <scheme val="minor"/>
      </font>
      <alignment horizontal="left" vertical="top" textRotation="0" wrapText="0" indent="0" justifyLastLine="0" shrinkToFit="1"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justifyLastLine="0" shrinkToFit="0"/>
    </dxf>
    <dxf>
      <alignment horizontal="general" vertical="top" textRotation="0" justifyLastLine="0" shrinkToFit="0"/>
    </dxf>
    <dxf>
      <alignment vertical="top" textRotation="0" justifyLastLine="0"/>
    </dxf>
    <dxf>
      <alignment horizontal="general" vertical="top" textRotation="0" wrapText="1" indent="0" justifyLastLine="0" shrinkToFit="0" readingOrder="0"/>
    </dxf>
    <dxf>
      <alignment horizontal="general" vertical="top" textRotation="0" wrapText="1" indent="0" justifyLastLine="0" shrinkToFit="0" readingOrder="0"/>
    </dxf>
    <dxf>
      <font>
        <color rgb="FF006100"/>
      </font>
      <fill>
        <patternFill>
          <bgColor rgb="FFC6EF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slirv_translations" connectionId="1" autoFormatId="0" applyNumberFormats="0" applyBorderFormats="0" applyFontFormats="1" applyPatternFormats="1" applyAlignmentFormats="0" applyWidthHeightFormats="0"/>
</file>

<file path=xl/tables/table1.xml><?xml version="1.0" encoding="utf-8"?>
<table xmlns="http://schemas.openxmlformats.org/spreadsheetml/2006/main" id="2" name="Tabelle2" displayName="Tabelle2" ref="A1:J117" totalsRowShown="0" headerRowDxfId="11" dataDxfId="10">
  <autoFilter ref="A1:J117">
    <filterColumn colId="9">
      <filters blank="1"/>
    </filterColumn>
  </autoFilter>
  <tableColumns count="10">
    <tableColumn id="1" name="group" dataDxfId="9"/>
    <tableColumn id="2" name="typ" dataDxfId="8"/>
    <tableColumn id="3" name="detail" dataDxfId="7"/>
    <tableColumn id="4" name="de" dataDxfId="6"/>
    <tableColumn id="5" name="en" dataDxfId="5"/>
    <tableColumn id="6" name="fr" dataDxfId="4"/>
    <tableColumn id="7" name="it" dataDxfId="3"/>
    <tableColumn id="8" name="rm" dataDxfId="2"/>
    <tableColumn id="9" name="nfTrans" dataDxfId="1"/>
    <tableColumn id="10" name="notEXport" dataDxfId="0"/>
  </tableColumns>
  <tableStyleInfo name="TableStyleMedium9"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J117"/>
  <sheetViews>
    <sheetView tabSelected="1" topLeftCell="A117" workbookViewId="0">
      <selection sqref="A1:H117"/>
    </sheetView>
  </sheetViews>
  <sheetFormatPr baseColWidth="10" defaultRowHeight="15" x14ac:dyDescent="0"/>
  <cols>
    <col min="1" max="1" width="16.33203125" bestFit="1" customWidth="1"/>
    <col min="2" max="2" width="9" style="4" customWidth="1"/>
    <col min="3" max="3" width="16.1640625" style="4" bestFit="1" customWidth="1"/>
    <col min="4" max="8" width="32.33203125" style="1" customWidth="1"/>
    <col min="9" max="9" width="10.83203125" style="3" customWidth="1"/>
    <col min="10" max="10" width="10.83203125" customWidth="1"/>
  </cols>
  <sheetData>
    <row r="1" spans="1:10">
      <c r="A1" s="4" t="s">
        <v>54</v>
      </c>
      <c r="B1" s="4" t="s">
        <v>0</v>
      </c>
      <c r="C1" s="4" t="s">
        <v>53</v>
      </c>
      <c r="D1" s="1" t="s">
        <v>1</v>
      </c>
      <c r="E1" s="1" t="s">
        <v>122</v>
      </c>
      <c r="F1" s="1" t="s">
        <v>169</v>
      </c>
      <c r="G1" s="1" t="s">
        <v>170</v>
      </c>
      <c r="H1" s="1" t="s">
        <v>171</v>
      </c>
      <c r="I1" s="6" t="s">
        <v>428</v>
      </c>
      <c r="J1" s="1" t="s">
        <v>427</v>
      </c>
    </row>
    <row r="2" spans="1:10">
      <c r="A2" s="5" t="s">
        <v>172</v>
      </c>
      <c r="B2" s="5" t="s">
        <v>55</v>
      </c>
      <c r="C2" s="5" t="s">
        <v>178</v>
      </c>
      <c r="D2" s="2" t="s">
        <v>173</v>
      </c>
      <c r="E2" s="2" t="str">
        <f>Tabelle2[[#This Row],[de]]</f>
        <v>Deutsch</v>
      </c>
      <c r="F2" s="2" t="str">
        <f>Tabelle2[[#This Row],[en]]</f>
        <v>Deutsch</v>
      </c>
      <c r="G2" s="2" t="str">
        <f>Tabelle2[[#This Row],[fr]]</f>
        <v>Deutsch</v>
      </c>
      <c r="H2" s="2" t="str">
        <f>Tabelle2[[#This Row],[it]]</f>
        <v>Deutsch</v>
      </c>
      <c r="I2" s="6">
        <v>1</v>
      </c>
      <c r="J2" s="1"/>
    </row>
    <row r="3" spans="1:10">
      <c r="A3" s="5" t="s">
        <v>172</v>
      </c>
      <c r="B3" s="5" t="s">
        <v>55</v>
      </c>
      <c r="C3" s="5" t="s">
        <v>179</v>
      </c>
      <c r="D3" s="2" t="s">
        <v>174</v>
      </c>
      <c r="E3" s="2" t="str">
        <f>Tabelle2[[#This Row],[de]]</f>
        <v>English</v>
      </c>
      <c r="F3" s="2" t="str">
        <f>Tabelle2[[#This Row],[en]]</f>
        <v>English</v>
      </c>
      <c r="G3" s="2" t="str">
        <f>Tabelle2[[#This Row],[fr]]</f>
        <v>English</v>
      </c>
      <c r="H3" s="2" t="str">
        <f>Tabelle2[[#This Row],[it]]</f>
        <v>English</v>
      </c>
      <c r="I3" s="6">
        <v>1</v>
      </c>
      <c r="J3" s="1"/>
    </row>
    <row r="4" spans="1:10">
      <c r="A4" s="5" t="s">
        <v>172</v>
      </c>
      <c r="B4" s="5" t="s">
        <v>55</v>
      </c>
      <c r="C4" s="5" t="s">
        <v>6</v>
      </c>
      <c r="D4" s="2" t="s">
        <v>175</v>
      </c>
      <c r="E4" s="2" t="str">
        <f>Tabelle2[[#This Row],[de]]</f>
        <v>Français</v>
      </c>
      <c r="F4" s="2" t="str">
        <f>Tabelle2[[#This Row],[en]]</f>
        <v>Français</v>
      </c>
      <c r="G4" s="2" t="str">
        <f>Tabelle2[[#This Row],[fr]]</f>
        <v>Français</v>
      </c>
      <c r="H4" s="2" t="str">
        <f>Tabelle2[[#This Row],[it]]</f>
        <v>Français</v>
      </c>
      <c r="I4" s="6">
        <v>1</v>
      </c>
      <c r="J4" s="1"/>
    </row>
    <row r="5" spans="1:10">
      <c r="A5" s="5" t="s">
        <v>172</v>
      </c>
      <c r="B5" s="5" t="s">
        <v>55</v>
      </c>
      <c r="C5" s="5" t="s">
        <v>180</v>
      </c>
      <c r="D5" s="2" t="s">
        <v>176</v>
      </c>
      <c r="E5" s="2" t="str">
        <f>Tabelle2[[#This Row],[de]]</f>
        <v>Italiano</v>
      </c>
      <c r="F5" s="2" t="str">
        <f>Tabelle2[[#This Row],[en]]</f>
        <v>Italiano</v>
      </c>
      <c r="G5" s="2" t="str">
        <f>Tabelle2[[#This Row],[fr]]</f>
        <v>Italiano</v>
      </c>
      <c r="H5" s="2" t="str">
        <f>Tabelle2[[#This Row],[it]]</f>
        <v>Italiano</v>
      </c>
      <c r="I5" s="6">
        <v>1</v>
      </c>
      <c r="J5" s="1"/>
    </row>
    <row r="6" spans="1:10">
      <c r="A6" s="5" t="s">
        <v>172</v>
      </c>
      <c r="B6" s="5" t="s">
        <v>55</v>
      </c>
      <c r="C6" s="5" t="s">
        <v>181</v>
      </c>
      <c r="D6" s="2" t="s">
        <v>177</v>
      </c>
      <c r="E6" s="2" t="str">
        <f>Tabelle2[[#This Row],[de]]</f>
        <v>Rumantsch</v>
      </c>
      <c r="F6" s="2" t="str">
        <f>Tabelle2[[#This Row],[en]]</f>
        <v>Rumantsch</v>
      </c>
      <c r="G6" s="2" t="str">
        <f>Tabelle2[[#This Row],[fr]]</f>
        <v>Rumantsch</v>
      </c>
      <c r="H6" s="2" t="str">
        <f>Tabelle2[[#This Row],[it]]</f>
        <v>Rumantsch</v>
      </c>
      <c r="I6" s="6">
        <v>1</v>
      </c>
      <c r="J6" s="1"/>
    </row>
    <row r="7" spans="1:10">
      <c r="A7" s="4" t="s">
        <v>108</v>
      </c>
      <c r="B7" s="4" t="s">
        <v>55</v>
      </c>
      <c r="C7" s="4" t="s">
        <v>73</v>
      </c>
      <c r="D7" s="1" t="s">
        <v>153</v>
      </c>
      <c r="E7" s="1" t="s">
        <v>369</v>
      </c>
      <c r="F7" s="1" t="s">
        <v>523</v>
      </c>
      <c r="G7" s="1" t="s">
        <v>370</v>
      </c>
      <c r="H7" s="1" t="s">
        <v>483</v>
      </c>
      <c r="I7" s="6"/>
      <c r="J7" s="1"/>
    </row>
    <row r="8" spans="1:10">
      <c r="A8" s="4" t="s">
        <v>108</v>
      </c>
      <c r="B8" s="4" t="s">
        <v>55</v>
      </c>
      <c r="C8" s="4" t="s">
        <v>110</v>
      </c>
      <c r="D8" s="1" t="s">
        <v>393</v>
      </c>
      <c r="E8" s="1" t="s">
        <v>392</v>
      </c>
      <c r="F8" s="1" t="s">
        <v>391</v>
      </c>
      <c r="G8" s="1" t="s">
        <v>390</v>
      </c>
      <c r="H8" s="1" t="s">
        <v>389</v>
      </c>
      <c r="I8" s="6"/>
      <c r="J8" s="1"/>
    </row>
    <row r="9" spans="1:10" ht="30">
      <c r="A9" s="5" t="s">
        <v>108</v>
      </c>
      <c r="B9" s="5" t="s">
        <v>55</v>
      </c>
      <c r="C9" s="5" t="s">
        <v>109</v>
      </c>
      <c r="D9" s="2" t="s">
        <v>476</v>
      </c>
      <c r="E9" s="2" t="s">
        <v>338</v>
      </c>
      <c r="F9" s="2" t="s">
        <v>338</v>
      </c>
      <c r="G9" s="2" t="s">
        <v>338</v>
      </c>
      <c r="H9" s="2" t="s">
        <v>511</v>
      </c>
      <c r="I9" s="6"/>
      <c r="J9" s="1"/>
    </row>
    <row r="10" spans="1:10">
      <c r="A10" s="4" t="s">
        <v>108</v>
      </c>
      <c r="B10" s="4" t="s">
        <v>55</v>
      </c>
      <c r="C10" s="4" t="s">
        <v>92</v>
      </c>
      <c r="D10" s="1" t="s">
        <v>114</v>
      </c>
      <c r="E10" s="1" t="s">
        <v>306</v>
      </c>
      <c r="F10" s="1" t="s">
        <v>524</v>
      </c>
      <c r="G10" s="1" t="s">
        <v>348</v>
      </c>
      <c r="H10" s="1" t="s">
        <v>484</v>
      </c>
      <c r="I10" s="6"/>
      <c r="J10" s="1"/>
    </row>
    <row r="11" spans="1:10">
      <c r="A11" s="4" t="s">
        <v>108</v>
      </c>
      <c r="B11" s="4" t="s">
        <v>55</v>
      </c>
      <c r="C11" s="4" t="s">
        <v>64</v>
      </c>
      <c r="D11" s="1" t="s">
        <v>113</v>
      </c>
      <c r="E11" s="1" t="s">
        <v>304</v>
      </c>
      <c r="F11" s="1" t="s">
        <v>113</v>
      </c>
      <c r="G11" s="1" t="s">
        <v>349</v>
      </c>
      <c r="H11" s="1" t="s">
        <v>349</v>
      </c>
      <c r="I11" s="6"/>
      <c r="J11" s="1"/>
    </row>
    <row r="12" spans="1:10">
      <c r="A12" s="4" t="s">
        <v>108</v>
      </c>
      <c r="B12" s="4" t="s">
        <v>55</v>
      </c>
      <c r="C12" s="4" t="s">
        <v>0</v>
      </c>
      <c r="D12" s="1" t="s">
        <v>112</v>
      </c>
      <c r="E12" s="1" t="s">
        <v>305</v>
      </c>
      <c r="F12" s="1" t="s">
        <v>525</v>
      </c>
      <c r="G12" s="1" t="s">
        <v>351</v>
      </c>
      <c r="H12" s="1" t="s">
        <v>352</v>
      </c>
      <c r="I12" s="6"/>
      <c r="J12" s="1"/>
    </row>
    <row r="13" spans="1:10">
      <c r="A13" s="4" t="s">
        <v>108</v>
      </c>
      <c r="B13" s="4" t="s">
        <v>55</v>
      </c>
      <c r="C13" s="4" t="s">
        <v>298</v>
      </c>
      <c r="D13" s="1" t="s">
        <v>344</v>
      </c>
      <c r="E13" s="1" t="s">
        <v>344</v>
      </c>
      <c r="F13" s="1" t="s">
        <v>344</v>
      </c>
      <c r="G13" s="1" t="s">
        <v>344</v>
      </c>
      <c r="H13" s="1" t="s">
        <v>344</v>
      </c>
      <c r="I13" s="6"/>
      <c r="J13" s="1"/>
    </row>
    <row r="14" spans="1:10">
      <c r="A14" s="4" t="s">
        <v>108</v>
      </c>
      <c r="B14" s="4" t="s">
        <v>55</v>
      </c>
      <c r="C14" s="4" t="s">
        <v>299</v>
      </c>
      <c r="D14" s="1" t="s">
        <v>345</v>
      </c>
      <c r="E14" s="1" t="s">
        <v>346</v>
      </c>
      <c r="F14" s="12" t="s">
        <v>345</v>
      </c>
      <c r="G14" s="1" t="s">
        <v>347</v>
      </c>
      <c r="H14" s="1" t="s">
        <v>345</v>
      </c>
      <c r="I14" s="6"/>
      <c r="J14" s="1"/>
    </row>
    <row r="15" spans="1:10">
      <c r="A15" s="4" t="s">
        <v>108</v>
      </c>
      <c r="B15" s="4" t="s">
        <v>55</v>
      </c>
      <c r="C15" s="4" t="s">
        <v>372</v>
      </c>
      <c r="D15" s="1" t="s">
        <v>381</v>
      </c>
      <c r="E15" s="1" t="s">
        <v>382</v>
      </c>
      <c r="F15" s="1" t="s">
        <v>383</v>
      </c>
      <c r="G15" s="1" t="s">
        <v>384</v>
      </c>
      <c r="H15" s="1" t="s">
        <v>385</v>
      </c>
      <c r="I15" s="6"/>
      <c r="J15" s="1"/>
    </row>
    <row r="16" spans="1:10">
      <c r="A16" s="4" t="s">
        <v>55</v>
      </c>
      <c r="B16" s="4" t="s">
        <v>55</v>
      </c>
      <c r="C16" s="4" t="s">
        <v>116</v>
      </c>
      <c r="D16" s="1" t="s">
        <v>115</v>
      </c>
      <c r="E16" s="1" t="s">
        <v>307</v>
      </c>
      <c r="F16" s="12" t="s">
        <v>276</v>
      </c>
      <c r="G16" s="1" t="s">
        <v>277</v>
      </c>
      <c r="H16" s="1" t="s">
        <v>432</v>
      </c>
      <c r="I16" s="6"/>
      <c r="J16" s="1"/>
    </row>
    <row r="17" spans="1:10">
      <c r="A17" s="4" t="s">
        <v>55</v>
      </c>
      <c r="B17" s="4" t="s">
        <v>55</v>
      </c>
      <c r="C17" s="4" t="s">
        <v>106</v>
      </c>
      <c r="D17" s="1" t="s">
        <v>107</v>
      </c>
      <c r="E17" s="1" t="s">
        <v>137</v>
      </c>
      <c r="F17" s="1" t="s">
        <v>248</v>
      </c>
      <c r="G17" s="1" t="s">
        <v>278</v>
      </c>
      <c r="H17" s="1" t="s">
        <v>303</v>
      </c>
      <c r="I17" s="6"/>
      <c r="J17" s="1"/>
    </row>
    <row r="18" spans="1:10">
      <c r="A18" s="4" t="s">
        <v>55</v>
      </c>
      <c r="B18" s="4" t="s">
        <v>55</v>
      </c>
      <c r="C18" s="4" t="s">
        <v>386</v>
      </c>
      <c r="D18" s="1" t="s">
        <v>387</v>
      </c>
      <c r="E18" s="1" t="s">
        <v>387</v>
      </c>
      <c r="F18" s="1" t="s">
        <v>386</v>
      </c>
      <c r="G18" s="1" t="s">
        <v>388</v>
      </c>
      <c r="H18" s="1" t="s">
        <v>386</v>
      </c>
      <c r="I18" s="6"/>
      <c r="J18" s="1"/>
    </row>
    <row r="19" spans="1:10" ht="30">
      <c r="A19" s="4" t="s">
        <v>55</v>
      </c>
      <c r="B19" s="4" t="s">
        <v>55</v>
      </c>
      <c r="C19" s="4" t="s">
        <v>478</v>
      </c>
      <c r="D19" s="1" t="s">
        <v>479</v>
      </c>
      <c r="E19" s="1" t="s">
        <v>480</v>
      </c>
      <c r="F19" s="12" t="s">
        <v>481</v>
      </c>
      <c r="G19" s="1" t="s">
        <v>482</v>
      </c>
      <c r="H19" s="1" t="s">
        <v>561</v>
      </c>
      <c r="I19" s="6"/>
      <c r="J19" s="1"/>
    </row>
    <row r="20" spans="1:10" hidden="1">
      <c r="A20" s="5" t="s">
        <v>55</v>
      </c>
      <c r="B20" s="5" t="s">
        <v>55</v>
      </c>
      <c r="C20" s="5" t="s">
        <v>380</v>
      </c>
      <c r="D20" s="2" t="s">
        <v>375</v>
      </c>
      <c r="E20" s="2" t="s">
        <v>376</v>
      </c>
      <c r="F20" s="2" t="s">
        <v>377</v>
      </c>
      <c r="G20" s="2" t="s">
        <v>378</v>
      </c>
      <c r="H20" s="2" t="s">
        <v>379</v>
      </c>
      <c r="I20" s="6">
        <v>1</v>
      </c>
      <c r="J20" s="1">
        <v>1</v>
      </c>
    </row>
    <row r="21" spans="1:10">
      <c r="A21" s="4" t="s">
        <v>55</v>
      </c>
      <c r="B21" s="4" t="s">
        <v>55</v>
      </c>
      <c r="C21" s="4" t="s">
        <v>394</v>
      </c>
      <c r="D21" s="1" t="s">
        <v>431</v>
      </c>
      <c r="E21" s="1" t="s">
        <v>395</v>
      </c>
      <c r="F21" s="1" t="s">
        <v>526</v>
      </c>
      <c r="G21" s="1" t="s">
        <v>396</v>
      </c>
      <c r="H21" s="1" t="s">
        <v>485</v>
      </c>
      <c r="I21" s="6"/>
      <c r="J21" s="1"/>
    </row>
    <row r="22" spans="1:10" ht="45" hidden="1">
      <c r="A22" s="5" t="s">
        <v>55</v>
      </c>
      <c r="B22" s="5" t="s">
        <v>55</v>
      </c>
      <c r="C22" s="5" t="s">
        <v>363</v>
      </c>
      <c r="D22" s="2" t="s">
        <v>364</v>
      </c>
      <c r="E22" s="2" t="s">
        <v>368</v>
      </c>
      <c r="F22" s="2" t="s">
        <v>365</v>
      </c>
      <c r="G22" s="2" t="s">
        <v>366</v>
      </c>
      <c r="H22" s="2" t="s">
        <v>367</v>
      </c>
      <c r="I22" s="6">
        <v>1</v>
      </c>
      <c r="J22" s="1">
        <v>1</v>
      </c>
    </row>
    <row r="23" spans="1:10">
      <c r="A23" s="5" t="s">
        <v>2</v>
      </c>
      <c r="B23" s="5" t="s">
        <v>55</v>
      </c>
      <c r="C23" s="5" t="s">
        <v>406</v>
      </c>
      <c r="D23" s="2" t="s">
        <v>411</v>
      </c>
      <c r="E23" s="2" t="s">
        <v>411</v>
      </c>
      <c r="F23" s="2" t="s">
        <v>413</v>
      </c>
      <c r="G23" s="2" t="s">
        <v>412</v>
      </c>
      <c r="H23" s="2" t="s">
        <v>412</v>
      </c>
      <c r="I23" s="6">
        <v>1</v>
      </c>
      <c r="J23" s="7"/>
    </row>
    <row r="24" spans="1:10">
      <c r="A24" s="5" t="s">
        <v>2</v>
      </c>
      <c r="B24" s="5" t="s">
        <v>55</v>
      </c>
      <c r="C24" s="5" t="s">
        <v>407</v>
      </c>
      <c r="D24" s="2" t="s">
        <v>409</v>
      </c>
      <c r="E24" s="2" t="s">
        <v>414</v>
      </c>
      <c r="F24" s="2" t="s">
        <v>415</v>
      </c>
      <c r="G24" s="2" t="s">
        <v>416</v>
      </c>
      <c r="H24" s="2" t="s">
        <v>417</v>
      </c>
      <c r="I24" s="6">
        <v>1</v>
      </c>
      <c r="J24" s="7"/>
    </row>
    <row r="25" spans="1:10">
      <c r="A25" s="5" t="s">
        <v>2</v>
      </c>
      <c r="B25" s="5" t="s">
        <v>55</v>
      </c>
      <c r="C25" s="5" t="s">
        <v>408</v>
      </c>
      <c r="D25" s="2" t="s">
        <v>410</v>
      </c>
      <c r="E25" s="2" t="s">
        <v>418</v>
      </c>
      <c r="F25" s="2" t="s">
        <v>419</v>
      </c>
      <c r="G25" s="2" t="s">
        <v>420</v>
      </c>
      <c r="H25" s="2" t="s">
        <v>421</v>
      </c>
      <c r="I25" s="6">
        <v>1</v>
      </c>
      <c r="J25" s="7"/>
    </row>
    <row r="26" spans="1:10" ht="30">
      <c r="A26" s="4" t="s">
        <v>2</v>
      </c>
      <c r="B26" s="4" t="s">
        <v>55</v>
      </c>
      <c r="C26" s="4" t="s">
        <v>26</v>
      </c>
      <c r="D26" s="1" t="s">
        <v>29</v>
      </c>
      <c r="E26" s="1" t="s">
        <v>140</v>
      </c>
      <c r="F26" s="12" t="s">
        <v>232</v>
      </c>
      <c r="G26" s="1" t="s">
        <v>233</v>
      </c>
      <c r="H26" s="1" t="s">
        <v>336</v>
      </c>
      <c r="I26" s="6"/>
      <c r="J26" s="1"/>
    </row>
    <row r="27" spans="1:10">
      <c r="A27" s="4" t="s">
        <v>2</v>
      </c>
      <c r="B27" s="4" t="s">
        <v>55</v>
      </c>
      <c r="C27" s="4" t="s">
        <v>293</v>
      </c>
      <c r="D27" s="1" t="s">
        <v>294</v>
      </c>
      <c r="E27" s="1" t="s">
        <v>295</v>
      </c>
      <c r="F27" s="1" t="s">
        <v>296</v>
      </c>
      <c r="G27" s="1" t="s">
        <v>297</v>
      </c>
      <c r="H27" s="1" t="s">
        <v>337</v>
      </c>
      <c r="I27" s="6"/>
      <c r="J27" s="1"/>
    </row>
    <row r="28" spans="1:10">
      <c r="A28" s="5" t="s">
        <v>2</v>
      </c>
      <c r="B28" s="5" t="s">
        <v>55</v>
      </c>
      <c r="C28" s="5" t="s">
        <v>3</v>
      </c>
      <c r="D28" s="2" t="s">
        <v>33</v>
      </c>
      <c r="E28" s="2" t="s">
        <v>33</v>
      </c>
      <c r="F28" s="2" t="s">
        <v>185</v>
      </c>
      <c r="G28" s="2" t="s">
        <v>196</v>
      </c>
      <c r="H28" s="2" t="s">
        <v>196</v>
      </c>
      <c r="I28" s="6">
        <v>1</v>
      </c>
      <c r="J28" s="1"/>
    </row>
    <row r="29" spans="1:10">
      <c r="A29" s="5" t="s">
        <v>2</v>
      </c>
      <c r="B29" s="5" t="s">
        <v>55</v>
      </c>
      <c r="C29" s="5" t="s">
        <v>4</v>
      </c>
      <c r="D29" s="2" t="s">
        <v>31</v>
      </c>
      <c r="E29" s="2" t="s">
        <v>143</v>
      </c>
      <c r="F29" s="2" t="s">
        <v>182</v>
      </c>
      <c r="G29" s="2" t="s">
        <v>197</v>
      </c>
      <c r="H29" s="2" t="s">
        <v>216</v>
      </c>
      <c r="I29" s="6">
        <v>1</v>
      </c>
      <c r="J29" s="1"/>
    </row>
    <row r="30" spans="1:10">
      <c r="A30" s="5" t="s">
        <v>2</v>
      </c>
      <c r="B30" s="5" t="s">
        <v>55</v>
      </c>
      <c r="C30" s="5" t="s">
        <v>5</v>
      </c>
      <c r="D30" s="2" t="s">
        <v>32</v>
      </c>
      <c r="E30" s="2" t="s">
        <v>144</v>
      </c>
      <c r="F30" s="2" t="s">
        <v>183</v>
      </c>
      <c r="G30" s="2" t="s">
        <v>198</v>
      </c>
      <c r="H30" s="2" t="s">
        <v>217</v>
      </c>
      <c r="I30" s="6">
        <v>1</v>
      </c>
      <c r="J30" s="1"/>
    </row>
    <row r="31" spans="1:10">
      <c r="A31" s="5" t="s">
        <v>2</v>
      </c>
      <c r="B31" s="5" t="s">
        <v>55</v>
      </c>
      <c r="C31" s="5" t="s">
        <v>27</v>
      </c>
      <c r="D31" s="2" t="s">
        <v>28</v>
      </c>
      <c r="E31" s="2" t="s">
        <v>142</v>
      </c>
      <c r="F31" s="2" t="s">
        <v>184</v>
      </c>
      <c r="G31" s="2" t="s">
        <v>199</v>
      </c>
      <c r="H31" s="2" t="s">
        <v>283</v>
      </c>
      <c r="I31" s="6">
        <v>1</v>
      </c>
      <c r="J31" s="1"/>
    </row>
    <row r="32" spans="1:10">
      <c r="A32" s="5" t="s">
        <v>2</v>
      </c>
      <c r="B32" s="5" t="s">
        <v>55</v>
      </c>
      <c r="C32" s="5" t="s">
        <v>6</v>
      </c>
      <c r="D32" s="2" t="s">
        <v>34</v>
      </c>
      <c r="E32" s="2" t="s">
        <v>141</v>
      </c>
      <c r="F32" s="2" t="s">
        <v>141</v>
      </c>
      <c r="G32" s="2" t="s">
        <v>200</v>
      </c>
      <c r="H32" s="2" t="s">
        <v>218</v>
      </c>
      <c r="I32" s="6">
        <v>1</v>
      </c>
      <c r="J32" s="1"/>
    </row>
    <row r="33" spans="1:10">
      <c r="A33" s="5" t="s">
        <v>2</v>
      </c>
      <c r="B33" s="5" t="s">
        <v>55</v>
      </c>
      <c r="C33" s="5" t="s">
        <v>7</v>
      </c>
      <c r="D33" s="2" t="s">
        <v>35</v>
      </c>
      <c r="E33" s="2" t="s">
        <v>145</v>
      </c>
      <c r="F33" s="2" t="s">
        <v>186</v>
      </c>
      <c r="G33" s="2" t="s">
        <v>201</v>
      </c>
      <c r="H33" s="2" t="s">
        <v>219</v>
      </c>
      <c r="I33" s="6">
        <v>1</v>
      </c>
      <c r="J33" s="1"/>
    </row>
    <row r="34" spans="1:10">
      <c r="A34" s="5" t="s">
        <v>2</v>
      </c>
      <c r="B34" s="5" t="s">
        <v>55</v>
      </c>
      <c r="C34" s="5" t="s">
        <v>8</v>
      </c>
      <c r="D34" s="2" t="s">
        <v>36</v>
      </c>
      <c r="E34" s="2" t="s">
        <v>36</v>
      </c>
      <c r="F34" s="2" t="s">
        <v>187</v>
      </c>
      <c r="G34" s="2" t="s">
        <v>202</v>
      </c>
      <c r="H34" s="2" t="s">
        <v>220</v>
      </c>
      <c r="I34" s="6">
        <v>1</v>
      </c>
      <c r="J34" s="1"/>
    </row>
    <row r="35" spans="1:10">
      <c r="A35" s="5" t="s">
        <v>2</v>
      </c>
      <c r="B35" s="5" t="s">
        <v>55</v>
      </c>
      <c r="C35" s="5" t="s">
        <v>9</v>
      </c>
      <c r="D35" s="2" t="s">
        <v>37</v>
      </c>
      <c r="E35" s="2" t="s">
        <v>146</v>
      </c>
      <c r="F35" s="2" t="s">
        <v>146</v>
      </c>
      <c r="G35" s="2" t="s">
        <v>203</v>
      </c>
      <c r="H35" s="2" t="s">
        <v>221</v>
      </c>
      <c r="I35" s="6">
        <v>1</v>
      </c>
      <c r="J35" s="1"/>
    </row>
    <row r="36" spans="1:10">
      <c r="A36" s="5" t="s">
        <v>2</v>
      </c>
      <c r="B36" s="5" t="s">
        <v>55</v>
      </c>
      <c r="C36" s="5" t="s">
        <v>10</v>
      </c>
      <c r="D36" s="2" t="s">
        <v>38</v>
      </c>
      <c r="E36" s="2" t="s">
        <v>38</v>
      </c>
      <c r="F36" s="2" t="s">
        <v>38</v>
      </c>
      <c r="G36" s="2" t="s">
        <v>204</v>
      </c>
      <c r="H36" s="2" t="s">
        <v>204</v>
      </c>
      <c r="I36" s="6">
        <v>1</v>
      </c>
      <c r="J36" s="1"/>
    </row>
    <row r="37" spans="1:10">
      <c r="A37" s="5" t="s">
        <v>2</v>
      </c>
      <c r="B37" s="5" t="s">
        <v>55</v>
      </c>
      <c r="C37" s="5" t="s">
        <v>11</v>
      </c>
      <c r="D37" s="2" t="s">
        <v>39</v>
      </c>
      <c r="E37" s="2" t="s">
        <v>147</v>
      </c>
      <c r="F37" s="2" t="s">
        <v>147</v>
      </c>
      <c r="G37" s="2" t="s">
        <v>205</v>
      </c>
      <c r="H37" s="2" t="s">
        <v>205</v>
      </c>
      <c r="I37" s="6">
        <v>1</v>
      </c>
      <c r="J37" s="1"/>
    </row>
    <row r="38" spans="1:10">
      <c r="A38" s="5" t="s">
        <v>2</v>
      </c>
      <c r="B38" s="5" t="s">
        <v>55</v>
      </c>
      <c r="C38" s="5" t="s">
        <v>12</v>
      </c>
      <c r="D38" s="2" t="s">
        <v>40</v>
      </c>
      <c r="E38" s="2" t="s">
        <v>148</v>
      </c>
      <c r="F38" s="2" t="s">
        <v>148</v>
      </c>
      <c r="G38" s="2" t="s">
        <v>148</v>
      </c>
      <c r="H38" s="2" t="s">
        <v>222</v>
      </c>
      <c r="I38" s="6">
        <v>1</v>
      </c>
      <c r="J38" s="1"/>
    </row>
    <row r="39" spans="1:10">
      <c r="A39" s="5" t="s">
        <v>2</v>
      </c>
      <c r="B39" s="5" t="s">
        <v>55</v>
      </c>
      <c r="C39" s="5" t="s">
        <v>13</v>
      </c>
      <c r="D39" s="2" t="s">
        <v>41</v>
      </c>
      <c r="E39" s="2" t="s">
        <v>41</v>
      </c>
      <c r="F39" s="2" t="s">
        <v>188</v>
      </c>
      <c r="G39" s="2" t="s">
        <v>206</v>
      </c>
      <c r="H39" s="2" t="s">
        <v>223</v>
      </c>
      <c r="I39" s="6">
        <v>1</v>
      </c>
      <c r="J39" s="1"/>
    </row>
    <row r="40" spans="1:10">
      <c r="A40" s="5" t="s">
        <v>2</v>
      </c>
      <c r="B40" s="5" t="s">
        <v>55</v>
      </c>
      <c r="C40" s="5" t="s">
        <v>14</v>
      </c>
      <c r="D40" s="2" t="s">
        <v>42</v>
      </c>
      <c r="E40" s="2" t="s">
        <v>42</v>
      </c>
      <c r="F40" s="2" t="s">
        <v>189</v>
      </c>
      <c r="G40" s="2" t="s">
        <v>207</v>
      </c>
      <c r="H40" s="2" t="s">
        <v>224</v>
      </c>
      <c r="I40" s="6">
        <v>1</v>
      </c>
      <c r="J40" s="1"/>
    </row>
    <row r="41" spans="1:10">
      <c r="A41" s="5" t="s">
        <v>2</v>
      </c>
      <c r="B41" s="5" t="s">
        <v>55</v>
      </c>
      <c r="C41" s="5" t="s">
        <v>15</v>
      </c>
      <c r="D41" s="2" t="s">
        <v>43</v>
      </c>
      <c r="E41" s="2" t="s">
        <v>43</v>
      </c>
      <c r="F41" s="2" t="s">
        <v>190</v>
      </c>
      <c r="G41" s="2" t="s">
        <v>208</v>
      </c>
      <c r="H41" s="2" t="s">
        <v>225</v>
      </c>
      <c r="I41" s="6">
        <v>1</v>
      </c>
      <c r="J41" s="1"/>
    </row>
    <row r="42" spans="1:10">
      <c r="A42" s="5" t="s">
        <v>2</v>
      </c>
      <c r="B42" s="5" t="s">
        <v>55</v>
      </c>
      <c r="C42" s="5" t="s">
        <v>16</v>
      </c>
      <c r="D42" s="2" t="s">
        <v>44</v>
      </c>
      <c r="E42" s="2" t="s">
        <v>44</v>
      </c>
      <c r="F42" s="2" t="s">
        <v>191</v>
      </c>
      <c r="G42" s="2" t="s">
        <v>209</v>
      </c>
      <c r="H42" s="2" t="s">
        <v>226</v>
      </c>
      <c r="I42" s="6">
        <v>1</v>
      </c>
      <c r="J42" s="1"/>
    </row>
    <row r="43" spans="1:10">
      <c r="A43" s="5" t="s">
        <v>2</v>
      </c>
      <c r="B43" s="5" t="s">
        <v>55</v>
      </c>
      <c r="C43" s="5" t="s">
        <v>18</v>
      </c>
      <c r="D43" s="2" t="s">
        <v>45</v>
      </c>
      <c r="E43" s="2" t="s">
        <v>45</v>
      </c>
      <c r="F43" s="2" t="s">
        <v>192</v>
      </c>
      <c r="G43" s="2" t="s">
        <v>210</v>
      </c>
      <c r="H43" s="2" t="s">
        <v>227</v>
      </c>
      <c r="I43" s="6">
        <v>1</v>
      </c>
      <c r="J43" s="1"/>
    </row>
    <row r="44" spans="1:10">
      <c r="A44" s="5" t="s">
        <v>2</v>
      </c>
      <c r="B44" s="5" t="s">
        <v>55</v>
      </c>
      <c r="C44" s="5" t="s">
        <v>17</v>
      </c>
      <c r="D44" s="2" t="s">
        <v>46</v>
      </c>
      <c r="E44" s="2" t="s">
        <v>46</v>
      </c>
      <c r="F44" s="2" t="s">
        <v>193</v>
      </c>
      <c r="G44" s="2" t="s">
        <v>211</v>
      </c>
      <c r="H44" s="2" t="s">
        <v>228</v>
      </c>
      <c r="I44" s="6">
        <v>1</v>
      </c>
      <c r="J44" s="1"/>
    </row>
    <row r="45" spans="1:10">
      <c r="A45" s="5" t="s">
        <v>2</v>
      </c>
      <c r="B45" s="5" t="s">
        <v>55</v>
      </c>
      <c r="C45" s="5" t="s">
        <v>19</v>
      </c>
      <c r="D45" s="2" t="s">
        <v>47</v>
      </c>
      <c r="E45" s="2" t="s">
        <v>47</v>
      </c>
      <c r="F45" s="2" t="s">
        <v>194</v>
      </c>
      <c r="G45" s="2" t="s">
        <v>212</v>
      </c>
      <c r="H45" s="2" t="s">
        <v>212</v>
      </c>
      <c r="I45" s="6">
        <v>1</v>
      </c>
      <c r="J45" s="1"/>
    </row>
    <row r="46" spans="1:10">
      <c r="A46" s="5" t="s">
        <v>2</v>
      </c>
      <c r="B46" s="5" t="s">
        <v>55</v>
      </c>
      <c r="C46" s="5" t="s">
        <v>20</v>
      </c>
      <c r="D46" s="2" t="s">
        <v>48</v>
      </c>
      <c r="E46" s="2" t="s">
        <v>149</v>
      </c>
      <c r="F46" s="2" t="s">
        <v>48</v>
      </c>
      <c r="G46" s="2" t="s">
        <v>149</v>
      </c>
      <c r="H46" s="2" t="s">
        <v>48</v>
      </c>
      <c r="I46" s="6">
        <v>1</v>
      </c>
      <c r="J46" s="1"/>
    </row>
    <row r="47" spans="1:10">
      <c r="A47" s="5" t="s">
        <v>2</v>
      </c>
      <c r="B47" s="5" t="s">
        <v>55</v>
      </c>
      <c r="C47" s="5" t="s">
        <v>21</v>
      </c>
      <c r="D47" s="2" t="s">
        <v>49</v>
      </c>
      <c r="E47" s="2" t="s">
        <v>49</v>
      </c>
      <c r="F47" s="2" t="s">
        <v>49</v>
      </c>
      <c r="G47" s="2" t="s">
        <v>49</v>
      </c>
      <c r="H47" s="2" t="s">
        <v>49</v>
      </c>
      <c r="I47" s="6">
        <v>1</v>
      </c>
      <c r="J47" s="1"/>
    </row>
    <row r="48" spans="1:10">
      <c r="A48" s="5" t="s">
        <v>2</v>
      </c>
      <c r="B48" s="5" t="s">
        <v>55</v>
      </c>
      <c r="C48" s="5" t="s">
        <v>22</v>
      </c>
      <c r="D48" s="2" t="s">
        <v>50</v>
      </c>
      <c r="E48" s="2" t="s">
        <v>150</v>
      </c>
      <c r="F48" s="2" t="s">
        <v>150</v>
      </c>
      <c r="G48" s="2" t="s">
        <v>150</v>
      </c>
      <c r="H48" s="2" t="s">
        <v>229</v>
      </c>
      <c r="I48" s="6">
        <v>1</v>
      </c>
      <c r="J48" s="1"/>
    </row>
    <row r="49" spans="1:10">
      <c r="A49" s="5" t="s">
        <v>2</v>
      </c>
      <c r="B49" s="5" t="s">
        <v>55</v>
      </c>
      <c r="C49" s="5" t="s">
        <v>23</v>
      </c>
      <c r="D49" s="2" t="s">
        <v>51</v>
      </c>
      <c r="E49" s="2" t="s">
        <v>151</v>
      </c>
      <c r="F49" s="2" t="s">
        <v>151</v>
      </c>
      <c r="G49" s="2" t="s">
        <v>213</v>
      </c>
      <c r="H49" s="2" t="s">
        <v>230</v>
      </c>
      <c r="I49" s="6">
        <v>1</v>
      </c>
      <c r="J49" s="1"/>
    </row>
    <row r="50" spans="1:10">
      <c r="A50" s="5" t="s">
        <v>2</v>
      </c>
      <c r="B50" s="5" t="s">
        <v>55</v>
      </c>
      <c r="C50" s="5" t="s">
        <v>24</v>
      </c>
      <c r="D50" s="2" t="s">
        <v>52</v>
      </c>
      <c r="E50" s="2" t="s">
        <v>52</v>
      </c>
      <c r="F50" s="2" t="s">
        <v>195</v>
      </c>
      <c r="G50" s="2" t="s">
        <v>214</v>
      </c>
      <c r="H50" s="2" t="s">
        <v>52</v>
      </c>
      <c r="I50" s="6">
        <v>1</v>
      </c>
      <c r="J50" s="1"/>
    </row>
    <row r="51" spans="1:10">
      <c r="A51" s="5" t="s">
        <v>2</v>
      </c>
      <c r="B51" s="5" t="s">
        <v>55</v>
      </c>
      <c r="C51" s="5" t="s">
        <v>25</v>
      </c>
      <c r="D51" s="2" t="s">
        <v>30</v>
      </c>
      <c r="E51" s="2" t="s">
        <v>152</v>
      </c>
      <c r="F51" s="2" t="s">
        <v>152</v>
      </c>
      <c r="G51" s="2" t="s">
        <v>215</v>
      </c>
      <c r="H51" s="2" t="s">
        <v>231</v>
      </c>
      <c r="I51" s="6">
        <v>1</v>
      </c>
      <c r="J51" s="1"/>
    </row>
    <row r="52" spans="1:10">
      <c r="A52" s="5" t="s">
        <v>73</v>
      </c>
      <c r="B52" s="5" t="s">
        <v>55</v>
      </c>
      <c r="C52" s="5" t="s">
        <v>82</v>
      </c>
      <c r="D52" s="2" t="s">
        <v>74</v>
      </c>
      <c r="E52" s="2" t="s">
        <v>126</v>
      </c>
      <c r="F52" s="2" t="s">
        <v>235</v>
      </c>
      <c r="G52" s="2" t="s">
        <v>235</v>
      </c>
      <c r="H52" s="2" t="s">
        <v>260</v>
      </c>
      <c r="I52" s="6">
        <v>1</v>
      </c>
      <c r="J52" s="1"/>
    </row>
    <row r="53" spans="1:10">
      <c r="A53" s="4" t="s">
        <v>73</v>
      </c>
      <c r="B53" s="4" t="s">
        <v>55</v>
      </c>
      <c r="C53" s="4" t="s">
        <v>83</v>
      </c>
      <c r="D53" s="1" t="s">
        <v>75</v>
      </c>
      <c r="E53" s="1" t="s">
        <v>127</v>
      </c>
      <c r="F53" s="1" t="s">
        <v>236</v>
      </c>
      <c r="G53" s="1" t="s">
        <v>261</v>
      </c>
      <c r="H53" s="1" t="s">
        <v>236</v>
      </c>
      <c r="I53" s="6"/>
      <c r="J53" s="1"/>
    </row>
    <row r="54" spans="1:10">
      <c r="A54" s="4" t="s">
        <v>73</v>
      </c>
      <c r="B54" s="4" t="s">
        <v>55</v>
      </c>
      <c r="C54" s="4" t="s">
        <v>84</v>
      </c>
      <c r="D54" s="1" t="s">
        <v>80</v>
      </c>
      <c r="E54" s="1" t="s">
        <v>128</v>
      </c>
      <c r="F54" s="12" t="s">
        <v>237</v>
      </c>
      <c r="G54" s="1" t="s">
        <v>262</v>
      </c>
      <c r="H54" s="1" t="s">
        <v>486</v>
      </c>
      <c r="I54" s="6"/>
      <c r="J54" s="1"/>
    </row>
    <row r="55" spans="1:10">
      <c r="A55" s="4" t="s">
        <v>73</v>
      </c>
      <c r="B55" s="4" t="s">
        <v>55</v>
      </c>
      <c r="C55" s="4" t="s">
        <v>85</v>
      </c>
      <c r="D55" s="1" t="s">
        <v>81</v>
      </c>
      <c r="E55" s="1" t="s">
        <v>129</v>
      </c>
      <c r="F55" s="12" t="s">
        <v>238</v>
      </c>
      <c r="G55" s="1" t="s">
        <v>255</v>
      </c>
      <c r="H55" s="1" t="s">
        <v>302</v>
      </c>
      <c r="I55" s="6"/>
      <c r="J55" s="1"/>
    </row>
    <row r="56" spans="1:10">
      <c r="A56" s="4" t="s">
        <v>73</v>
      </c>
      <c r="B56" s="4" t="s">
        <v>55</v>
      </c>
      <c r="C56" s="4" t="s">
        <v>86</v>
      </c>
      <c r="D56" s="1" t="s">
        <v>76</v>
      </c>
      <c r="E56" s="1" t="s">
        <v>133</v>
      </c>
      <c r="F56" s="1" t="s">
        <v>239</v>
      </c>
      <c r="G56" s="1" t="s">
        <v>263</v>
      </c>
      <c r="H56" s="9" t="s">
        <v>487</v>
      </c>
      <c r="I56" s="6"/>
      <c r="J56" s="1"/>
    </row>
    <row r="57" spans="1:10">
      <c r="A57" s="4" t="s">
        <v>73</v>
      </c>
      <c r="B57" s="4" t="s">
        <v>55</v>
      </c>
      <c r="C57" s="4" t="s">
        <v>87</v>
      </c>
      <c r="D57" s="1" t="s">
        <v>77</v>
      </c>
      <c r="E57" s="1" t="s">
        <v>132</v>
      </c>
      <c r="F57" s="1" t="s">
        <v>240</v>
      </c>
      <c r="G57" s="1" t="s">
        <v>264</v>
      </c>
      <c r="H57" s="9" t="s">
        <v>488</v>
      </c>
      <c r="I57" s="6"/>
      <c r="J57" s="1"/>
    </row>
    <row r="58" spans="1:10">
      <c r="A58" s="4" t="s">
        <v>73</v>
      </c>
      <c r="B58" s="4" t="s">
        <v>55</v>
      </c>
      <c r="C58" s="4" t="s">
        <v>88</v>
      </c>
      <c r="D58" s="1" t="s">
        <v>104</v>
      </c>
      <c r="E58" s="1" t="s">
        <v>130</v>
      </c>
      <c r="F58" s="12" t="s">
        <v>527</v>
      </c>
      <c r="G58" s="1" t="s">
        <v>257</v>
      </c>
      <c r="H58" s="1" t="s">
        <v>318</v>
      </c>
      <c r="I58" s="6"/>
      <c r="J58" s="1"/>
    </row>
    <row r="59" spans="1:10">
      <c r="A59" s="4" t="s">
        <v>73</v>
      </c>
      <c r="B59" s="4" t="s">
        <v>55</v>
      </c>
      <c r="C59" s="4" t="s">
        <v>89</v>
      </c>
      <c r="D59" s="1" t="s">
        <v>78</v>
      </c>
      <c r="E59" s="1" t="s">
        <v>131</v>
      </c>
      <c r="F59" s="1" t="s">
        <v>241</v>
      </c>
      <c r="G59" s="1" t="s">
        <v>265</v>
      </c>
      <c r="H59" s="1" t="s">
        <v>398</v>
      </c>
      <c r="I59" s="6"/>
      <c r="J59" s="1"/>
    </row>
    <row r="60" spans="1:10">
      <c r="A60" s="4" t="s">
        <v>73</v>
      </c>
      <c r="B60" s="4" t="s">
        <v>55</v>
      </c>
      <c r="C60" s="4" t="s">
        <v>90</v>
      </c>
      <c r="D60" s="1" t="s">
        <v>103</v>
      </c>
      <c r="E60" s="1" t="s">
        <v>134</v>
      </c>
      <c r="F60" s="12" t="s">
        <v>528</v>
      </c>
      <c r="G60" s="1" t="s">
        <v>258</v>
      </c>
      <c r="H60" s="1" t="s">
        <v>489</v>
      </c>
      <c r="I60" s="6"/>
      <c r="J60" s="1"/>
    </row>
    <row r="61" spans="1:10">
      <c r="A61" s="4" t="s">
        <v>73</v>
      </c>
      <c r="B61" s="4" t="s">
        <v>55</v>
      </c>
      <c r="C61" s="4" t="s">
        <v>91</v>
      </c>
      <c r="D61" s="1" t="s">
        <v>79</v>
      </c>
      <c r="E61" s="1" t="s">
        <v>135</v>
      </c>
      <c r="F61" s="12" t="s">
        <v>529</v>
      </c>
      <c r="G61" s="1" t="s">
        <v>259</v>
      </c>
      <c r="H61" s="9" t="s">
        <v>490</v>
      </c>
      <c r="I61" s="6"/>
      <c r="J61" s="1"/>
    </row>
    <row r="62" spans="1:10" ht="30">
      <c r="A62" s="4" t="s">
        <v>73</v>
      </c>
      <c r="B62" s="4" t="s">
        <v>61</v>
      </c>
      <c r="C62" s="4" t="s">
        <v>82</v>
      </c>
      <c r="D62" s="1" t="s">
        <v>288</v>
      </c>
      <c r="E62" s="1" t="s">
        <v>289</v>
      </c>
      <c r="F62" s="12" t="s">
        <v>530</v>
      </c>
      <c r="G62" s="1" t="s">
        <v>290</v>
      </c>
      <c r="H62" s="1" t="s">
        <v>317</v>
      </c>
      <c r="I62" s="6"/>
      <c r="J62" s="1"/>
    </row>
    <row r="63" spans="1:10">
      <c r="A63" s="4" t="s">
        <v>73</v>
      </c>
      <c r="B63" s="4" t="s">
        <v>61</v>
      </c>
      <c r="C63" s="4" t="s">
        <v>83</v>
      </c>
      <c r="D63" s="1" t="s">
        <v>371</v>
      </c>
      <c r="E63" s="1" t="s">
        <v>371</v>
      </c>
      <c r="F63" s="1" t="s">
        <v>371</v>
      </c>
      <c r="G63" s="1" t="s">
        <v>371</v>
      </c>
      <c r="H63" s="1" t="s">
        <v>371</v>
      </c>
      <c r="I63" s="6"/>
      <c r="J63" s="1"/>
    </row>
    <row r="64" spans="1:10" ht="30">
      <c r="A64" s="4" t="s">
        <v>73</v>
      </c>
      <c r="B64" s="4" t="s">
        <v>61</v>
      </c>
      <c r="C64" s="4" t="s">
        <v>84</v>
      </c>
      <c r="D64" s="1" t="s">
        <v>438</v>
      </c>
      <c r="E64" s="1" t="s">
        <v>300</v>
      </c>
      <c r="F64" s="12" t="s">
        <v>531</v>
      </c>
      <c r="G64" s="1" t="s">
        <v>301</v>
      </c>
      <c r="H64" s="9" t="s">
        <v>494</v>
      </c>
      <c r="I64" s="6"/>
      <c r="J64" s="1"/>
    </row>
    <row r="65" spans="1:10" ht="30">
      <c r="A65" s="4" t="s">
        <v>73</v>
      </c>
      <c r="B65" s="4" t="s">
        <v>61</v>
      </c>
      <c r="C65" s="4" t="s">
        <v>85</v>
      </c>
      <c r="D65" s="1" t="s">
        <v>308</v>
      </c>
      <c r="E65" s="1" t="s">
        <v>309</v>
      </c>
      <c r="F65" s="12" t="s">
        <v>310</v>
      </c>
      <c r="G65" s="1" t="s">
        <v>312</v>
      </c>
      <c r="H65" s="1" t="s">
        <v>405</v>
      </c>
      <c r="I65" s="6"/>
      <c r="J65" s="1"/>
    </row>
    <row r="66" spans="1:10" ht="45">
      <c r="A66" s="4" t="s">
        <v>73</v>
      </c>
      <c r="B66" s="4" t="s">
        <v>61</v>
      </c>
      <c r="C66" s="4" t="s">
        <v>86</v>
      </c>
      <c r="D66" s="1" t="s">
        <v>165</v>
      </c>
      <c r="E66" s="1" t="s">
        <v>166</v>
      </c>
      <c r="F66" s="12" t="s">
        <v>532</v>
      </c>
      <c r="G66" s="1" t="s">
        <v>311</v>
      </c>
      <c r="H66" s="1" t="s">
        <v>315</v>
      </c>
      <c r="I66" s="6"/>
      <c r="J66" s="1"/>
    </row>
    <row r="67" spans="1:10" ht="45">
      <c r="A67" s="4" t="s">
        <v>73</v>
      </c>
      <c r="B67" s="4" t="s">
        <v>61</v>
      </c>
      <c r="C67" s="4" t="s">
        <v>87</v>
      </c>
      <c r="D67" s="1" t="s">
        <v>163</v>
      </c>
      <c r="E67" s="1" t="s">
        <v>164</v>
      </c>
      <c r="F67" s="12" t="s">
        <v>533</v>
      </c>
      <c r="G67" s="1" t="s">
        <v>256</v>
      </c>
      <c r="H67" s="9" t="s">
        <v>491</v>
      </c>
      <c r="I67" s="6"/>
      <c r="J67" s="1"/>
    </row>
    <row r="68" spans="1:10" ht="60">
      <c r="A68" s="4" t="s">
        <v>73</v>
      </c>
      <c r="B68" s="4" t="s">
        <v>61</v>
      </c>
      <c r="C68" s="4" t="s">
        <v>88</v>
      </c>
      <c r="D68" s="1" t="s">
        <v>439</v>
      </c>
      <c r="E68" s="1" t="s">
        <v>130</v>
      </c>
      <c r="F68" s="12" t="s">
        <v>534</v>
      </c>
      <c r="G68" s="1" t="s">
        <v>257</v>
      </c>
      <c r="H68" s="9" t="s">
        <v>493</v>
      </c>
      <c r="I68" s="6"/>
      <c r="J68" s="1"/>
    </row>
    <row r="69" spans="1:10" ht="45">
      <c r="A69" s="4" t="s">
        <v>73</v>
      </c>
      <c r="B69" s="4" t="s">
        <v>61</v>
      </c>
      <c r="C69" s="4" t="s">
        <v>89</v>
      </c>
      <c r="D69" s="1" t="s">
        <v>161</v>
      </c>
      <c r="E69" s="1" t="s">
        <v>162</v>
      </c>
      <c r="F69" s="12" t="s">
        <v>535</v>
      </c>
      <c r="G69" s="1" t="s">
        <v>162</v>
      </c>
      <c r="H69" s="9" t="s">
        <v>492</v>
      </c>
      <c r="I69" s="6"/>
      <c r="J69" s="1"/>
    </row>
    <row r="70" spans="1:10" ht="60">
      <c r="A70" s="4" t="s">
        <v>73</v>
      </c>
      <c r="B70" s="4" t="s">
        <v>61</v>
      </c>
      <c r="C70" s="4" t="s">
        <v>90</v>
      </c>
      <c r="D70" s="1" t="s">
        <v>440</v>
      </c>
      <c r="E70" s="1" t="s">
        <v>462</v>
      </c>
      <c r="F70" s="12" t="s">
        <v>536</v>
      </c>
      <c r="G70" s="1" t="s">
        <v>463</v>
      </c>
      <c r="H70" s="10" t="s">
        <v>510</v>
      </c>
      <c r="I70" s="6"/>
      <c r="J70" s="1"/>
    </row>
    <row r="71" spans="1:10" ht="30">
      <c r="A71" s="4" t="s">
        <v>73</v>
      </c>
      <c r="B71" s="4" t="s">
        <v>61</v>
      </c>
      <c r="C71" s="4" t="s">
        <v>91</v>
      </c>
      <c r="D71" s="1" t="s">
        <v>319</v>
      </c>
      <c r="E71" s="1" t="s">
        <v>320</v>
      </c>
      <c r="F71" s="1" t="s">
        <v>321</v>
      </c>
      <c r="G71" s="1" t="s">
        <v>322</v>
      </c>
      <c r="H71" s="1" t="s">
        <v>323</v>
      </c>
      <c r="I71" s="6"/>
      <c r="J71" s="1"/>
    </row>
    <row r="72" spans="1:10" ht="60">
      <c r="A72" s="4" t="s">
        <v>92</v>
      </c>
      <c r="B72" s="4" t="s">
        <v>61</v>
      </c>
      <c r="C72" s="4" t="s">
        <v>61</v>
      </c>
      <c r="D72" s="1" t="s">
        <v>477</v>
      </c>
      <c r="E72" s="1" t="s">
        <v>399</v>
      </c>
      <c r="F72" s="12" t="s">
        <v>537</v>
      </c>
      <c r="G72" s="1" t="s">
        <v>400</v>
      </c>
      <c r="H72" s="1" t="s">
        <v>495</v>
      </c>
      <c r="I72" s="6"/>
      <c r="J72" s="1"/>
    </row>
    <row r="73" spans="1:10">
      <c r="A73" s="4" t="s">
        <v>92</v>
      </c>
      <c r="B73" s="4" t="s">
        <v>55</v>
      </c>
      <c r="C73" s="4" t="s">
        <v>101</v>
      </c>
      <c r="D73" s="1" t="s">
        <v>100</v>
      </c>
      <c r="E73" s="1" t="s">
        <v>353</v>
      </c>
      <c r="F73" s="12" t="s">
        <v>538</v>
      </c>
      <c r="G73" s="1" t="s">
        <v>269</v>
      </c>
      <c r="H73" s="1" t="s">
        <v>314</v>
      </c>
      <c r="I73" s="6"/>
      <c r="J73" s="1"/>
    </row>
    <row r="74" spans="1:10">
      <c r="A74" s="4" t="s">
        <v>92</v>
      </c>
      <c r="B74" s="4" t="s">
        <v>55</v>
      </c>
      <c r="C74" s="4" t="s">
        <v>95</v>
      </c>
      <c r="D74" s="1" t="s">
        <v>94</v>
      </c>
      <c r="E74" s="1" t="s">
        <v>354</v>
      </c>
      <c r="F74" s="12" t="s">
        <v>242</v>
      </c>
      <c r="G74" s="1" t="s">
        <v>270</v>
      </c>
      <c r="H74" s="1" t="s">
        <v>325</v>
      </c>
      <c r="I74" s="6"/>
      <c r="J74" s="1"/>
    </row>
    <row r="75" spans="1:10">
      <c r="A75" s="4" t="s">
        <v>92</v>
      </c>
      <c r="B75" s="4" t="s">
        <v>55</v>
      </c>
      <c r="C75" s="4" t="s">
        <v>98</v>
      </c>
      <c r="D75" s="1" t="s">
        <v>97</v>
      </c>
      <c r="E75" s="1" t="s">
        <v>355</v>
      </c>
      <c r="F75" s="12" t="s">
        <v>243</v>
      </c>
      <c r="G75" s="1" t="s">
        <v>271</v>
      </c>
      <c r="H75" s="1" t="s">
        <v>313</v>
      </c>
      <c r="I75" s="6"/>
      <c r="J75" s="1"/>
    </row>
    <row r="76" spans="1:10">
      <c r="A76" s="4" t="s">
        <v>92</v>
      </c>
      <c r="B76" s="4" t="s">
        <v>55</v>
      </c>
      <c r="C76" s="4" t="s">
        <v>99</v>
      </c>
      <c r="D76" s="1" t="s">
        <v>167</v>
      </c>
      <c r="E76" s="1" t="s">
        <v>356</v>
      </c>
      <c r="F76" s="12" t="s">
        <v>539</v>
      </c>
      <c r="G76" s="1" t="s">
        <v>272</v>
      </c>
      <c r="H76" s="1" t="s">
        <v>350</v>
      </c>
      <c r="I76" s="6"/>
      <c r="J76" s="1"/>
    </row>
    <row r="77" spans="1:10">
      <c r="A77" s="4" t="s">
        <v>92</v>
      </c>
      <c r="B77" s="4" t="s">
        <v>55</v>
      </c>
      <c r="C77" s="4" t="s">
        <v>93</v>
      </c>
      <c r="D77" s="1" t="s">
        <v>102</v>
      </c>
      <c r="E77" s="1" t="s">
        <v>136</v>
      </c>
      <c r="F77" s="12" t="s">
        <v>244</v>
      </c>
      <c r="G77" s="1" t="s">
        <v>136</v>
      </c>
      <c r="H77" s="1" t="s">
        <v>326</v>
      </c>
      <c r="I77" s="6"/>
      <c r="J77" s="1"/>
    </row>
    <row r="78" spans="1:10">
      <c r="A78" s="4" t="s">
        <v>92</v>
      </c>
      <c r="B78" s="4" t="s">
        <v>55</v>
      </c>
      <c r="C78" s="4" t="s">
        <v>96</v>
      </c>
      <c r="D78" s="1" t="s">
        <v>105</v>
      </c>
      <c r="E78" s="1" t="s">
        <v>357</v>
      </c>
      <c r="F78" s="12" t="s">
        <v>245</v>
      </c>
      <c r="G78" s="1" t="s">
        <v>273</v>
      </c>
      <c r="H78" s="1" t="s">
        <v>327</v>
      </c>
      <c r="I78" s="6"/>
      <c r="J78" s="1"/>
    </row>
    <row r="79" spans="1:10" ht="60">
      <c r="A79" s="4" t="s">
        <v>92</v>
      </c>
      <c r="B79" s="4" t="s">
        <v>61</v>
      </c>
      <c r="C79" s="4" t="s">
        <v>101</v>
      </c>
      <c r="D79" s="1" t="s">
        <v>451</v>
      </c>
      <c r="E79" s="1" t="s">
        <v>464</v>
      </c>
      <c r="F79" s="12" t="s">
        <v>540</v>
      </c>
      <c r="G79" s="1" t="s">
        <v>465</v>
      </c>
      <c r="H79" s="1" t="s">
        <v>496</v>
      </c>
      <c r="I79" s="6"/>
      <c r="J79" s="1"/>
    </row>
    <row r="80" spans="1:10" ht="75">
      <c r="A80" s="4" t="s">
        <v>92</v>
      </c>
      <c r="B80" s="4" t="s">
        <v>61</v>
      </c>
      <c r="C80" s="4" t="s">
        <v>95</v>
      </c>
      <c r="D80" s="1" t="s">
        <v>508</v>
      </c>
      <c r="E80" s="1" t="s">
        <v>466</v>
      </c>
      <c r="F80" s="12" t="s">
        <v>541</v>
      </c>
      <c r="G80" s="1" t="s">
        <v>467</v>
      </c>
      <c r="H80" s="11" t="s">
        <v>516</v>
      </c>
      <c r="I80" s="6"/>
      <c r="J80" s="1"/>
    </row>
    <row r="81" spans="1:10" ht="90">
      <c r="A81" s="4" t="s">
        <v>92</v>
      </c>
      <c r="B81" s="4" t="s">
        <v>61</v>
      </c>
      <c r="C81" s="4" t="s">
        <v>98</v>
      </c>
      <c r="D81" s="1" t="s">
        <v>443</v>
      </c>
      <c r="E81" s="1" t="s">
        <v>468</v>
      </c>
      <c r="F81" s="12" t="s">
        <v>542</v>
      </c>
      <c r="G81" s="1" t="s">
        <v>469</v>
      </c>
      <c r="H81" s="11" t="s">
        <v>517</v>
      </c>
      <c r="I81" s="6"/>
      <c r="J81" s="1"/>
    </row>
    <row r="82" spans="1:10" ht="45">
      <c r="A82" s="4" t="s">
        <v>92</v>
      </c>
      <c r="B82" s="4" t="s">
        <v>61</v>
      </c>
      <c r="C82" s="4" t="s">
        <v>99</v>
      </c>
      <c r="D82" s="1" t="s">
        <v>157</v>
      </c>
      <c r="E82" s="1" t="s">
        <v>158</v>
      </c>
      <c r="F82" s="12" t="s">
        <v>543</v>
      </c>
      <c r="G82" s="1" t="s">
        <v>266</v>
      </c>
      <c r="H82" s="9" t="s">
        <v>497</v>
      </c>
      <c r="I82" s="6"/>
      <c r="J82" s="1"/>
    </row>
    <row r="83" spans="1:10" ht="30">
      <c r="A83" s="4" t="s">
        <v>92</v>
      </c>
      <c r="B83" s="4" t="s">
        <v>61</v>
      </c>
      <c r="C83" s="4" t="s">
        <v>93</v>
      </c>
      <c r="D83" s="1" t="s">
        <v>155</v>
      </c>
      <c r="E83" s="1" t="s">
        <v>156</v>
      </c>
      <c r="F83" s="12" t="s">
        <v>544</v>
      </c>
      <c r="G83" s="1" t="s">
        <v>267</v>
      </c>
      <c r="H83" s="1" t="s">
        <v>324</v>
      </c>
      <c r="I83" s="6"/>
      <c r="J83" s="1"/>
    </row>
    <row r="84" spans="1:10" ht="30">
      <c r="A84" s="4" t="s">
        <v>92</v>
      </c>
      <c r="B84" s="4" t="s">
        <v>61</v>
      </c>
      <c r="C84" s="4" t="s">
        <v>96</v>
      </c>
      <c r="D84" s="1" t="s">
        <v>159</v>
      </c>
      <c r="E84" s="1" t="s">
        <v>160</v>
      </c>
      <c r="F84" s="12" t="s">
        <v>545</v>
      </c>
      <c r="G84" s="1" t="s">
        <v>268</v>
      </c>
      <c r="H84" s="1" t="s">
        <v>330</v>
      </c>
      <c r="I84" s="6"/>
      <c r="J84" s="1"/>
    </row>
    <row r="85" spans="1:10">
      <c r="A85" s="4" t="s">
        <v>0</v>
      </c>
      <c r="B85" s="4" t="s">
        <v>55</v>
      </c>
      <c r="C85" s="4" t="s">
        <v>56</v>
      </c>
      <c r="D85" s="1" t="s">
        <v>59</v>
      </c>
      <c r="E85" s="1" t="s">
        <v>138</v>
      </c>
      <c r="F85" s="1" t="s">
        <v>249</v>
      </c>
      <c r="G85" s="1" t="s">
        <v>280</v>
      </c>
      <c r="H85" s="1" t="s">
        <v>284</v>
      </c>
      <c r="I85" s="6"/>
      <c r="J85" s="1"/>
    </row>
    <row r="86" spans="1:10">
      <c r="A86" s="4" t="s">
        <v>0</v>
      </c>
      <c r="B86" s="4" t="s">
        <v>55</v>
      </c>
      <c r="C86" s="4" t="s">
        <v>58</v>
      </c>
      <c r="D86" s="1" t="s">
        <v>332</v>
      </c>
      <c r="E86" s="1" t="s">
        <v>333</v>
      </c>
      <c r="F86" s="12" t="s">
        <v>546</v>
      </c>
      <c r="G86" s="1" t="s">
        <v>334</v>
      </c>
      <c r="H86" s="1" t="s">
        <v>335</v>
      </c>
      <c r="I86" s="6"/>
      <c r="J86" s="1"/>
    </row>
    <row r="87" spans="1:10">
      <c r="A87" s="4" t="s">
        <v>0</v>
      </c>
      <c r="B87" s="4" t="s">
        <v>55</v>
      </c>
      <c r="C87" s="4" t="s">
        <v>62</v>
      </c>
      <c r="D87" s="1" t="s">
        <v>63</v>
      </c>
      <c r="E87" s="1" t="s">
        <v>139</v>
      </c>
      <c r="F87" s="12" t="s">
        <v>250</v>
      </c>
      <c r="G87" s="1" t="s">
        <v>281</v>
      </c>
      <c r="H87" s="1" t="s">
        <v>498</v>
      </c>
      <c r="I87" s="6"/>
      <c r="J87" s="1"/>
    </row>
    <row r="88" spans="1:10">
      <c r="A88" s="4" t="s">
        <v>0</v>
      </c>
      <c r="B88" s="4" t="s">
        <v>55</v>
      </c>
      <c r="C88" s="4" t="s">
        <v>57</v>
      </c>
      <c r="D88" s="1" t="s">
        <v>60</v>
      </c>
      <c r="E88" s="1" t="s">
        <v>168</v>
      </c>
      <c r="F88" s="12" t="s">
        <v>251</v>
      </c>
      <c r="G88" s="1" t="s">
        <v>282</v>
      </c>
      <c r="H88" s="1" t="s">
        <v>499</v>
      </c>
      <c r="I88" s="6"/>
      <c r="J88" s="1"/>
    </row>
    <row r="89" spans="1:10">
      <c r="A89" s="4" t="s">
        <v>0</v>
      </c>
      <c r="B89" s="4" t="s">
        <v>55</v>
      </c>
      <c r="C89" s="4" t="s">
        <v>285</v>
      </c>
      <c r="D89" s="1" t="s">
        <v>287</v>
      </c>
      <c r="E89" s="1" t="s">
        <v>287</v>
      </c>
      <c r="F89" s="1" t="s">
        <v>287</v>
      </c>
      <c r="G89" s="1" t="s">
        <v>287</v>
      </c>
      <c r="H89" s="1" t="s">
        <v>287</v>
      </c>
      <c r="I89" s="6"/>
      <c r="J89" s="1"/>
    </row>
    <row r="90" spans="1:10">
      <c r="A90" s="4" t="s">
        <v>0</v>
      </c>
      <c r="B90" s="4" t="s">
        <v>55</v>
      </c>
      <c r="C90" s="4" t="s">
        <v>286</v>
      </c>
      <c r="D90" s="1" t="s">
        <v>454</v>
      </c>
      <c r="E90" s="1" t="str">
        <f>Tabelle2[[#This Row],[de]]</f>
        <v>Microsoft &amp; Skype</v>
      </c>
      <c r="F90" s="1" t="str">
        <f>Tabelle2[[#This Row],[en]]</f>
        <v>Microsoft &amp; Skype</v>
      </c>
      <c r="G90" s="1" t="str">
        <f>Tabelle2[[#This Row],[fr]]</f>
        <v>Microsoft &amp; Skype</v>
      </c>
      <c r="H90" s="1" t="str">
        <f>Tabelle2[[#This Row],[it]]</f>
        <v>Microsoft &amp; Skype</v>
      </c>
      <c r="I90" s="6"/>
      <c r="J90" s="1"/>
    </row>
    <row r="91" spans="1:10" ht="45">
      <c r="A91" s="4" t="s">
        <v>0</v>
      </c>
      <c r="B91" s="4" t="s">
        <v>61</v>
      </c>
      <c r="C91" s="4" t="s">
        <v>56</v>
      </c>
      <c r="D91" s="1" t="s">
        <v>339</v>
      </c>
      <c r="E91" s="1" t="s">
        <v>154</v>
      </c>
      <c r="F91" s="12" t="s">
        <v>547</v>
      </c>
      <c r="G91" s="1" t="s">
        <v>279</v>
      </c>
      <c r="H91" s="1" t="s">
        <v>500</v>
      </c>
      <c r="I91" s="6"/>
      <c r="J91" s="1"/>
    </row>
    <row r="92" spans="1:10" ht="30">
      <c r="A92" s="4" t="s">
        <v>0</v>
      </c>
      <c r="B92" s="4" t="s">
        <v>61</v>
      </c>
      <c r="C92" s="4" t="s">
        <v>58</v>
      </c>
      <c r="D92" s="1" t="s">
        <v>340</v>
      </c>
      <c r="E92" s="1" t="s">
        <v>341</v>
      </c>
      <c r="F92" s="12" t="s">
        <v>342</v>
      </c>
      <c r="G92" s="1" t="s">
        <v>343</v>
      </c>
      <c r="H92" s="1" t="s">
        <v>501</v>
      </c>
      <c r="I92" s="6"/>
      <c r="J92" s="1"/>
    </row>
    <row r="93" spans="1:10" ht="45">
      <c r="A93" s="4" t="s">
        <v>0</v>
      </c>
      <c r="B93" s="4" t="s">
        <v>61</v>
      </c>
      <c r="C93" s="4" t="s">
        <v>62</v>
      </c>
      <c r="D93" s="1" t="s">
        <v>441</v>
      </c>
      <c r="E93" s="1" t="s">
        <v>360</v>
      </c>
      <c r="F93" s="12" t="s">
        <v>548</v>
      </c>
      <c r="G93" s="1" t="s">
        <v>361</v>
      </c>
      <c r="H93" s="1" t="s">
        <v>519</v>
      </c>
      <c r="I93" s="6"/>
      <c r="J93" s="1"/>
    </row>
    <row r="94" spans="1:10" ht="60">
      <c r="A94" s="4" t="s">
        <v>0</v>
      </c>
      <c r="B94" s="4" t="s">
        <v>61</v>
      </c>
      <c r="C94" s="4" t="s">
        <v>57</v>
      </c>
      <c r="D94" s="1" t="s">
        <v>429</v>
      </c>
      <c r="E94" s="1" t="s">
        <v>430</v>
      </c>
      <c r="F94" s="12" t="s">
        <v>549</v>
      </c>
      <c r="G94" s="1" t="s">
        <v>362</v>
      </c>
      <c r="H94" s="1" t="s">
        <v>502</v>
      </c>
      <c r="I94" s="6"/>
      <c r="J94" s="1"/>
    </row>
    <row r="95" spans="1:10" ht="45" hidden="1">
      <c r="A95" s="4" t="s">
        <v>0</v>
      </c>
      <c r="B95" s="4" t="s">
        <v>422</v>
      </c>
      <c r="C95" s="4" t="s">
        <v>285</v>
      </c>
      <c r="D95" s="4" t="s">
        <v>423</v>
      </c>
      <c r="E95" s="1" t="s">
        <v>424</v>
      </c>
      <c r="F95" s="1" t="s">
        <v>426</v>
      </c>
      <c r="G95" s="1" t="s">
        <v>425</v>
      </c>
      <c r="H95" s="1" t="str">
        <f>Tabelle2[[#This Row],[de]]</f>
        <v>https://de-de.facebook.com/help/405183566203254</v>
      </c>
      <c r="I95" s="6">
        <v>1</v>
      </c>
      <c r="J95" s="1">
        <v>1</v>
      </c>
    </row>
    <row r="96" spans="1:10" ht="90">
      <c r="A96" s="4" t="s">
        <v>0</v>
      </c>
      <c r="B96" s="4" t="s">
        <v>61</v>
      </c>
      <c r="C96" s="4" t="s">
        <v>285</v>
      </c>
      <c r="D96" s="1" t="s">
        <v>452</v>
      </c>
      <c r="E96" s="1" t="s">
        <v>470</v>
      </c>
      <c r="F96" s="12" t="s">
        <v>559</v>
      </c>
      <c r="G96" s="1" t="s">
        <v>471</v>
      </c>
      <c r="H96" s="1" t="s">
        <v>518</v>
      </c>
      <c r="I96" s="6"/>
      <c r="J96" s="1"/>
    </row>
    <row r="97" spans="1:10" ht="30">
      <c r="A97" s="4" t="s">
        <v>0</v>
      </c>
      <c r="B97" s="4" t="s">
        <v>61</v>
      </c>
      <c r="C97" s="4" t="s">
        <v>286</v>
      </c>
      <c r="D97" s="1" t="s">
        <v>453</v>
      </c>
      <c r="E97" s="1" t="s">
        <v>453</v>
      </c>
      <c r="F97" s="12" t="s">
        <v>550</v>
      </c>
      <c r="G97" s="8" t="s">
        <v>453</v>
      </c>
      <c r="H97" s="8" t="s">
        <v>453</v>
      </c>
      <c r="I97" s="6"/>
      <c r="J97" s="1"/>
    </row>
    <row r="98" spans="1:10" ht="30" hidden="1">
      <c r="A98" s="4" t="s">
        <v>111</v>
      </c>
      <c r="B98" s="4" t="s">
        <v>55</v>
      </c>
      <c r="C98" s="4" t="s">
        <v>118</v>
      </c>
      <c r="D98" s="1" t="s">
        <v>121</v>
      </c>
      <c r="E98" s="1" t="s">
        <v>123</v>
      </c>
      <c r="F98" s="12" t="s">
        <v>551</v>
      </c>
      <c r="G98" s="1" t="s">
        <v>252</v>
      </c>
      <c r="H98" s="1" t="s">
        <v>520</v>
      </c>
      <c r="I98" s="6"/>
      <c r="J98" s="1">
        <v>1</v>
      </c>
    </row>
    <row r="99" spans="1:10">
      <c r="A99" s="4" t="s">
        <v>111</v>
      </c>
      <c r="B99" s="4" t="s">
        <v>55</v>
      </c>
      <c r="C99" s="4" t="s">
        <v>66</v>
      </c>
      <c r="D99" s="1" t="s">
        <v>70</v>
      </c>
      <c r="E99" s="1" t="s">
        <v>66</v>
      </c>
      <c r="F99" s="1" t="s">
        <v>66</v>
      </c>
      <c r="G99" s="1" t="s">
        <v>66</v>
      </c>
      <c r="H99" s="1" t="s">
        <v>66</v>
      </c>
      <c r="I99" s="6"/>
      <c r="J99" s="1"/>
    </row>
    <row r="100" spans="1:10">
      <c r="A100" s="4" t="s">
        <v>111</v>
      </c>
      <c r="B100" s="4" t="s">
        <v>55</v>
      </c>
      <c r="C100" s="4" t="s">
        <v>119</v>
      </c>
      <c r="D100" s="1" t="s">
        <v>120</v>
      </c>
      <c r="E100" s="1" t="s">
        <v>124</v>
      </c>
      <c r="F100" s="12" t="s">
        <v>552</v>
      </c>
      <c r="G100" s="1" t="s">
        <v>253</v>
      </c>
      <c r="H100" s="1" t="s">
        <v>316</v>
      </c>
      <c r="I100" s="6"/>
      <c r="J100" s="1"/>
    </row>
    <row r="101" spans="1:10">
      <c r="A101" s="4" t="s">
        <v>111</v>
      </c>
      <c r="B101" s="4" t="s">
        <v>55</v>
      </c>
      <c r="C101" s="4" t="s">
        <v>68</v>
      </c>
      <c r="D101" s="1" t="s">
        <v>72</v>
      </c>
      <c r="E101" s="1" t="s">
        <v>125</v>
      </c>
      <c r="F101" s="1" t="s">
        <v>234</v>
      </c>
      <c r="G101" s="1" t="s">
        <v>331</v>
      </c>
      <c r="H101" s="1" t="s">
        <v>331</v>
      </c>
      <c r="I101" s="6"/>
      <c r="J101" s="1"/>
    </row>
    <row r="102" spans="1:10">
      <c r="A102" s="4" t="s">
        <v>111</v>
      </c>
      <c r="B102" s="4" t="s">
        <v>61</v>
      </c>
      <c r="C102" s="4" t="s">
        <v>117</v>
      </c>
      <c r="D102" s="1" t="s">
        <v>445</v>
      </c>
      <c r="E102" s="1" t="s">
        <v>472</v>
      </c>
      <c r="F102" s="12" t="s">
        <v>553</v>
      </c>
      <c r="G102" s="1" t="s">
        <v>473</v>
      </c>
      <c r="H102" s="1" t="s">
        <v>503</v>
      </c>
      <c r="I102" s="6"/>
      <c r="J102" s="1"/>
    </row>
    <row r="103" spans="1:10" ht="90">
      <c r="A103" s="4" t="s">
        <v>111</v>
      </c>
      <c r="B103" s="4" t="s">
        <v>61</v>
      </c>
      <c r="C103" s="4" t="s">
        <v>118</v>
      </c>
      <c r="D103" s="1" t="s">
        <v>460</v>
      </c>
      <c r="E103" s="1" t="s">
        <v>401</v>
      </c>
      <c r="F103" s="12" t="s">
        <v>554</v>
      </c>
      <c r="G103" s="1" t="s">
        <v>402</v>
      </c>
      <c r="H103" s="1" t="s">
        <v>521</v>
      </c>
      <c r="I103" s="6"/>
      <c r="J103" s="1"/>
    </row>
    <row r="104" spans="1:10" ht="45">
      <c r="A104" s="4" t="s">
        <v>111</v>
      </c>
      <c r="B104" s="4" t="s">
        <v>61</v>
      </c>
      <c r="C104" s="4" t="s">
        <v>119</v>
      </c>
      <c r="D104" s="1" t="s">
        <v>461</v>
      </c>
      <c r="E104" s="1" t="s">
        <v>403</v>
      </c>
      <c r="F104" s="12" t="s">
        <v>555</v>
      </c>
      <c r="G104" s="1" t="s">
        <v>404</v>
      </c>
      <c r="H104" s="1" t="s">
        <v>504</v>
      </c>
      <c r="I104" s="6"/>
      <c r="J104" s="1"/>
    </row>
    <row r="105" spans="1:10">
      <c r="A105" s="4" t="s">
        <v>64</v>
      </c>
      <c r="B105" s="4" t="s">
        <v>55</v>
      </c>
      <c r="C105" s="4" t="s">
        <v>65</v>
      </c>
      <c r="D105" s="1" t="s">
        <v>69</v>
      </c>
      <c r="E105" s="1" t="s">
        <v>358</v>
      </c>
      <c r="F105" s="1" t="s">
        <v>247</v>
      </c>
      <c r="G105" s="1" t="s">
        <v>274</v>
      </c>
      <c r="H105" s="1" t="s">
        <v>328</v>
      </c>
      <c r="I105" s="6"/>
      <c r="J105" s="1"/>
    </row>
    <row r="106" spans="1:10">
      <c r="A106" s="4" t="s">
        <v>64</v>
      </c>
      <c r="B106" s="4" t="s">
        <v>55</v>
      </c>
      <c r="C106" s="4" t="s">
        <v>66</v>
      </c>
      <c r="D106" s="1" t="s">
        <v>70</v>
      </c>
      <c r="E106" s="1" t="s">
        <v>66</v>
      </c>
      <c r="F106" s="1" t="s">
        <v>66</v>
      </c>
      <c r="G106" s="1" t="s">
        <v>66</v>
      </c>
      <c r="H106" s="1" t="s">
        <v>66</v>
      </c>
      <c r="I106" s="6"/>
      <c r="J106" s="1"/>
    </row>
    <row r="107" spans="1:10">
      <c r="A107" s="4" t="s">
        <v>64</v>
      </c>
      <c r="B107" s="4" t="s">
        <v>55</v>
      </c>
      <c r="C107" s="4" t="s">
        <v>67</v>
      </c>
      <c r="D107" s="1" t="s">
        <v>71</v>
      </c>
      <c r="E107" s="1" t="s">
        <v>359</v>
      </c>
      <c r="F107" s="12" t="s">
        <v>246</v>
      </c>
      <c r="G107" s="1" t="s">
        <v>275</v>
      </c>
      <c r="H107" s="1" t="s">
        <v>329</v>
      </c>
      <c r="I107" s="6"/>
      <c r="J107" s="1"/>
    </row>
    <row r="108" spans="1:10">
      <c r="A108" s="4" t="s">
        <v>64</v>
      </c>
      <c r="B108" s="4" t="s">
        <v>55</v>
      </c>
      <c r="C108" s="4" t="s">
        <v>68</v>
      </c>
      <c r="D108" s="1" t="s">
        <v>72</v>
      </c>
      <c r="E108" s="1" t="s">
        <v>68</v>
      </c>
      <c r="F108" s="1" t="s">
        <v>234</v>
      </c>
      <c r="G108" s="1" t="s">
        <v>254</v>
      </c>
      <c r="H108" s="1" t="s">
        <v>331</v>
      </c>
      <c r="I108" s="6"/>
      <c r="J108" s="1"/>
    </row>
    <row r="109" spans="1:10" s="1" customFormat="1" hidden="1">
      <c r="A109" s="1" t="s">
        <v>373</v>
      </c>
      <c r="B109" s="1" t="s">
        <v>55</v>
      </c>
      <c r="C109" s="1" t="s">
        <v>298</v>
      </c>
      <c r="D109" s="1" t="s">
        <v>442</v>
      </c>
      <c r="E109" s="1" t="str">
        <f>Tabelle2[[#This Row],[de]]</f>
        <v>Swiss Lawful Interception Report 2015</v>
      </c>
      <c r="F109" s="1" t="str">
        <f>Tabelle2[[#This Row],[en]]</f>
        <v>Swiss Lawful Interception Report 2015</v>
      </c>
      <c r="G109" s="1" t="str">
        <f>Tabelle2[[#This Row],[fr]]</f>
        <v>Swiss Lawful Interception Report 2015</v>
      </c>
      <c r="H109" s="1" t="str">
        <f>Tabelle2[[#This Row],[it]]</f>
        <v>Swiss Lawful Interception Report 2015</v>
      </c>
      <c r="I109" s="1">
        <v>1</v>
      </c>
      <c r="J109" s="1">
        <v>1</v>
      </c>
    </row>
    <row r="110" spans="1:10" ht="45">
      <c r="A110" s="4" t="s">
        <v>373</v>
      </c>
      <c r="B110" s="4" t="s">
        <v>374</v>
      </c>
      <c r="C110" s="4" t="s">
        <v>298</v>
      </c>
      <c r="D110" s="1" t="s">
        <v>397</v>
      </c>
      <c r="E110" s="1" t="str">
        <f>Tabelle2[[#This Row],[de]]</f>
        <v>https://www.digitale-gesellschaft.ch/uploads/2014/03/SLIR_2014.pdf</v>
      </c>
      <c r="F110" s="1" t="str">
        <f>Tabelle2[[#This Row],[en]]</f>
        <v>https://www.digitale-gesellschaft.ch/uploads/2014/03/SLIR_2014.pdf</v>
      </c>
      <c r="G110" s="1" t="str">
        <f>Tabelle2[[#This Row],[fr]]</f>
        <v>https://www.digitale-gesellschaft.ch/uploads/2014/03/SLIR_2014.pdf</v>
      </c>
      <c r="H110" s="1" t="str">
        <f>Tabelle2[[#This Row],[it]]</f>
        <v>https://www.digitale-gesellschaft.ch/uploads/2014/03/SLIR_2014.pdf</v>
      </c>
      <c r="I110" s="6">
        <v>1</v>
      </c>
      <c r="J110" s="1"/>
    </row>
    <row r="111" spans="1:10" ht="409">
      <c r="A111" s="5" t="s">
        <v>291</v>
      </c>
      <c r="B111" s="5" t="s">
        <v>61</v>
      </c>
      <c r="C111" s="5" t="s">
        <v>372</v>
      </c>
      <c r="D111" s="2" t="s">
        <v>566</v>
      </c>
      <c r="E111" s="2" t="s">
        <v>567</v>
      </c>
      <c r="F111" s="2" t="s">
        <v>568</v>
      </c>
      <c r="G111" s="2" t="s">
        <v>569</v>
      </c>
      <c r="H111" s="2" t="s">
        <v>570</v>
      </c>
      <c r="I111" s="6">
        <v>1</v>
      </c>
      <c r="J111" s="1"/>
    </row>
    <row r="112" spans="1:10" ht="270">
      <c r="A112" s="4" t="s">
        <v>291</v>
      </c>
      <c r="B112" s="4" t="s">
        <v>61</v>
      </c>
      <c r="C112" s="4" t="s">
        <v>292</v>
      </c>
      <c r="D112" s="1" t="s">
        <v>437</v>
      </c>
      <c r="E112" s="1" t="s">
        <v>474</v>
      </c>
      <c r="F112" s="12" t="s">
        <v>556</v>
      </c>
      <c r="G112" s="1" t="s">
        <v>475</v>
      </c>
      <c r="H112" s="1" t="s">
        <v>505</v>
      </c>
      <c r="I112" s="6"/>
      <c r="J112" s="1"/>
    </row>
    <row r="113" spans="1:10" ht="120" hidden="1">
      <c r="A113" s="4" t="s">
        <v>291</v>
      </c>
      <c r="B113" s="4" t="s">
        <v>61</v>
      </c>
      <c r="C113" s="4" t="s">
        <v>436</v>
      </c>
      <c r="D113" s="1" t="s">
        <v>444</v>
      </c>
      <c r="E113" s="1" t="s">
        <v>434</v>
      </c>
      <c r="F113" s="12" t="s">
        <v>557</v>
      </c>
      <c r="G113" s="1" t="s">
        <v>435</v>
      </c>
      <c r="H113" s="1" t="s">
        <v>506</v>
      </c>
      <c r="I113" s="6"/>
      <c r="J113" s="1">
        <v>1</v>
      </c>
    </row>
    <row r="114" spans="1:10" ht="30" hidden="1">
      <c r="A114" s="4" t="s">
        <v>291</v>
      </c>
      <c r="B114" s="4" t="s">
        <v>61</v>
      </c>
      <c r="C114" s="4" t="s">
        <v>457</v>
      </c>
      <c r="D114" s="1" t="s">
        <v>459</v>
      </c>
      <c r="E114" s="1" t="s">
        <v>455</v>
      </c>
      <c r="F114" s="12" t="s">
        <v>458</v>
      </c>
      <c r="G114" s="1" t="s">
        <v>456</v>
      </c>
      <c r="H114" s="1" t="s">
        <v>507</v>
      </c>
      <c r="I114" s="6"/>
      <c r="J114" s="1">
        <v>1</v>
      </c>
    </row>
    <row r="115" spans="1:10" ht="135" hidden="1">
      <c r="A115" s="4" t="s">
        <v>291</v>
      </c>
      <c r="B115" s="4" t="s">
        <v>61</v>
      </c>
      <c r="C115" s="4" t="s">
        <v>433</v>
      </c>
      <c r="D115" s="1" t="str">
        <f>CONCATENATE("&lt;br&gt;&lt;span class='glyphicon glyphicon glyphicon-menu-right' aria-hidden='true'&gt;&lt;/span&gt;&lt;a href='",D110,"' title='",D109,"' target='_blank'&gt;",D109,"&lt;/a&gt;")</f>
        <v>&lt;br&gt;&lt;span class='glyphicon glyphicon glyphicon-menu-right' aria-hidden='true'&gt;&lt;/span&gt;&lt;a href='https://www.digitale-gesellschaft.ch/uploads/2014/03/SLIR_2014.pdf' title='Swiss Lawful Interception Report 2015' target='_blank'&gt;Swiss Lawful Interception Report 2015&lt;/a&gt;</v>
      </c>
      <c r="E115" s="1" t="str">
        <f t="shared" ref="E115:H115" si="0">CONCATENATE("&lt;br&gt;&lt;span class='glyphicon glyphicon glyphicon-menu-right' aria-hidden='true'&gt;&lt;/span&gt;&lt;a href='",E110,"' title='",E109,"' target='_blank'&gt;",E109,"&lt;/a&gt;")</f>
        <v>&lt;br&gt;&lt;span class='glyphicon glyphicon glyphicon-menu-right' aria-hidden='true'&gt;&lt;/span&gt;&lt;a href='https://www.digitale-gesellschaft.ch/uploads/2014/03/SLIR_2014.pdf' title='Swiss Lawful Interception Report 2015' target='_blank'&gt;Swiss Lawful Interception Report 2015&lt;/a&gt;</v>
      </c>
      <c r="F115" s="1" t="str">
        <f t="shared" si="0"/>
        <v>&lt;br&gt;&lt;span class='glyphicon glyphicon glyphicon-menu-right' aria-hidden='true'&gt;&lt;/span&gt;&lt;a href='https://www.digitale-gesellschaft.ch/uploads/2014/03/SLIR_2014.pdf' title='Swiss Lawful Interception Report 2015' target='_blank'&gt;Swiss Lawful Interception Report 2015&lt;/a&gt;</v>
      </c>
      <c r="G115" s="1" t="str">
        <f t="shared" si="0"/>
        <v>&lt;br&gt;&lt;span class='glyphicon glyphicon glyphicon-menu-right' aria-hidden='true'&gt;&lt;/span&gt;&lt;a href='https://www.digitale-gesellschaft.ch/uploads/2014/03/SLIR_2014.pdf' title='Swiss Lawful Interception Report 2015' target='_blank'&gt;Swiss Lawful Interception Report 2015&lt;/a&gt;</v>
      </c>
      <c r="H115" s="1" t="str">
        <f t="shared" si="0"/>
        <v>&lt;br&gt;&lt;span class='glyphicon glyphicon glyphicon-menu-right' aria-hidden='true'&gt;&lt;/span&gt;&lt;a href='https://www.digitale-gesellschaft.ch/uploads/2014/03/SLIR_2014.pdf' title='Swiss Lawful Interception Report 2015' target='_blank'&gt;Swiss Lawful Interception Report 2015&lt;/a&gt;</v>
      </c>
      <c r="I115" s="6">
        <v>1</v>
      </c>
      <c r="J115" s="1">
        <v>1</v>
      </c>
    </row>
    <row r="116" spans="1:10" ht="285">
      <c r="A116" s="4" t="s">
        <v>291</v>
      </c>
      <c r="B116" s="4" t="s">
        <v>61</v>
      </c>
      <c r="C116" s="4" t="s">
        <v>298</v>
      </c>
      <c r="D116" s="1" t="str">
        <f>CONCATENATE(D113,D115)</f>
        <v>Neben dieser Visualisierung der Überwachungmassnahmen publiziert die Digitale Gesellschaft jährlich einen detailierten Report, der die Statistiken der Überwachungsmassnahmen noch genauer beleuchtet. Der Report kann hier heruntergeladen werden.&lt;br&gt;&lt;br&gt;&lt;span class='glyphicon glyphicon glyphicon-menu-right' aria-hidden='true'&gt;&lt;/span&gt;&lt;a href='https://www.digitale-gesellschaft.ch/uploads/2014/03/SLIR_2014.pdf' title='Swiss Lawful Interception Report 2015' target='_blank'&gt;Swiss Lawful Interception Report 2015&lt;/a&gt;</v>
      </c>
      <c r="E116" s="1" t="str">
        <f t="shared" ref="E116:G116" si="1">CONCATENATE(E113,E115,E114)</f>
        <v>In addition to this visualization of surveillance the Digital Society publishes an annual report, which examines the statistics of surveillance measures in more detail. The Swiss Lawful Interception Report can be downloaded here.&lt;br&gt;&lt;span class='glyphicon glyphicon glyphicon-menu-right' aria-hidden='true'&gt;&lt;/span&gt;&lt;a href='https://www.digitale-gesellschaft.ch/uploads/2014/03/SLIR_2014.pdf' title='Swiss Lawful Interception Report 2015' target='_blank'&gt;Swiss Lawful Interception Report 2015&lt;/a&gt;&lt;br&gt;&lt;strong&gt;avaliable only in German&lt;/strong&gt;</v>
      </c>
      <c r="F116" s="1" t="str">
        <f t="shared" si="1"/>
        <v>En plus de cette visualisation de la surveillance, Société numérique publie un rapport annuel, qui examine les statistiques de surveillance plus en détail. Le Swiss Lawful Interception Report peut être téléchargé ici.&lt;br&gt;&lt;span class='glyphicon glyphicon glyphicon-menu-right' aria-hidden='true'&gt;&lt;/span&gt;&lt;a href='https://www.digitale-gesellschaft.ch/uploads/2014/03/SLIR_2014.pdf' title='Swiss Lawful Interception Report 2015' target='_blank'&gt;Swiss Lawful Interception Report 2015&lt;/a&gt;&lt;br&gt;&lt;strong&gt;disponible uniquement en allemand&lt;/strong&gt;</v>
      </c>
      <c r="G116" s="1" t="str">
        <f t="shared" si="1"/>
        <v>In aggiunta a questa visualizzazione della sorveglianza. La società digitale pubblica una relazione annuale, che prende in esame le statistiche di misure di sorveglianza più dettagliato. Le Swiss Lawful Interception Report può essere scaricato qui.&lt;br&gt;&lt;span class='glyphicon glyphicon glyphicon-menu-right' aria-hidden='true'&gt;&lt;/span&gt;&lt;a href='https://www.digitale-gesellschaft.ch/uploads/2014/03/SLIR_2014.pdf' title='Swiss Lawful Interception Report 2015' target='_blank'&gt;Swiss Lawful Interception Report 2015&lt;/a&gt;&lt;br&gt;&lt;strong&gt;disponibile solo in tedesco&lt;/strong&gt;</v>
      </c>
      <c r="H116" s="1" t="str">
        <f>CONCATENATE(H113,H115,H114)</f>
        <v>Dasper la visualisaziun dallas mesiras da survigilaziun publitgescha la Societad Digitala en detaglià raport annual, quel che illuminescha las statisticas sur dallas maseiras da survigilaziun anc pli precis. Igl “Swiss Lawful Interception Report” ins sa chargiar giu qua.&lt;br&gt;&lt;span class='glyphicon glyphicon glyphicon-menu-right' aria-hidden='true'&gt;&lt;/span&gt;&lt;a href='https://www.digitale-gesellschaft.ch/uploads/2014/03/SLIR_2014.pdf' title='Swiss Lawful Interception Report 2015' target='_blank'&gt;Swiss Lawful Interception Report 2015&lt;/a&gt;&lt;br&gt;&lt;strong&gt;Exclusivamain disponibel en tudestg&lt;/strong&gt;</v>
      </c>
      <c r="I116" s="6">
        <v>1</v>
      </c>
      <c r="J116" s="1"/>
    </row>
    <row r="117" spans="1:10" ht="315">
      <c r="A117" s="4" t="s">
        <v>291</v>
      </c>
      <c r="B117" s="4" t="s">
        <v>61</v>
      </c>
      <c r="C117" s="4" t="s">
        <v>299</v>
      </c>
      <c r="D117" s="1" t="s">
        <v>509</v>
      </c>
      <c r="F117" s="1" t="s">
        <v>558</v>
      </c>
      <c r="H117" s="1" t="s">
        <v>522</v>
      </c>
      <c r="I117" s="6"/>
      <c r="J117" s="1"/>
    </row>
  </sheetData>
  <conditionalFormatting sqref="I110:I1048576 I1:I108">
    <cfRule type="containsText" dxfId="12" priority="1" operator="containsText" text="1">
      <formula>NOT(ISERROR(SEARCH("1",I1)))</formula>
    </cfRule>
  </conditionalFormatting>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0"/>
  <sheetViews>
    <sheetView workbookViewId="0">
      <selection activeCell="M15" sqref="M15"/>
    </sheetView>
  </sheetViews>
  <sheetFormatPr baseColWidth="10" defaultRowHeight="15" x14ac:dyDescent="0"/>
  <sheetData>
    <row r="1" spans="1:8">
      <c r="A1" t="s">
        <v>54</v>
      </c>
      <c r="B1" t="s">
        <v>0</v>
      </c>
      <c r="C1" t="s">
        <v>53</v>
      </c>
      <c r="D1" t="s">
        <v>1</v>
      </c>
      <c r="E1" t="s">
        <v>122</v>
      </c>
      <c r="F1" t="s">
        <v>169</v>
      </c>
      <c r="G1" t="s">
        <v>170</v>
      </c>
      <c r="H1" t="s">
        <v>171</v>
      </c>
    </row>
    <row r="2" spans="1:8">
      <c r="A2" t="s">
        <v>172</v>
      </c>
      <c r="B2" t="s">
        <v>55</v>
      </c>
      <c r="C2" t="s">
        <v>178</v>
      </c>
      <c r="D2" t="s">
        <v>173</v>
      </c>
      <c r="E2" t="s">
        <v>173</v>
      </c>
      <c r="F2" t="s">
        <v>173</v>
      </c>
      <c r="G2" t="s">
        <v>173</v>
      </c>
      <c r="H2" t="s">
        <v>173</v>
      </c>
    </row>
    <row r="3" spans="1:8">
      <c r="A3" t="s">
        <v>172</v>
      </c>
      <c r="B3" t="s">
        <v>55</v>
      </c>
      <c r="C3" t="s">
        <v>179</v>
      </c>
      <c r="D3" t="s">
        <v>174</v>
      </c>
      <c r="E3" t="s">
        <v>174</v>
      </c>
      <c r="F3" t="s">
        <v>174</v>
      </c>
      <c r="G3" t="s">
        <v>174</v>
      </c>
      <c r="H3" t="s">
        <v>174</v>
      </c>
    </row>
    <row r="4" spans="1:8">
      <c r="A4" t="s">
        <v>172</v>
      </c>
      <c r="B4" t="s">
        <v>55</v>
      </c>
      <c r="C4" t="s">
        <v>6</v>
      </c>
      <c r="D4" t="s">
        <v>175</v>
      </c>
      <c r="E4" t="s">
        <v>175</v>
      </c>
      <c r="F4" t="s">
        <v>175</v>
      </c>
      <c r="G4" t="s">
        <v>175</v>
      </c>
      <c r="H4" t="s">
        <v>175</v>
      </c>
    </row>
    <row r="5" spans="1:8">
      <c r="A5" t="s">
        <v>172</v>
      </c>
      <c r="B5" t="s">
        <v>55</v>
      </c>
      <c r="C5" t="s">
        <v>180</v>
      </c>
      <c r="D5" t="s">
        <v>176</v>
      </c>
      <c r="E5" t="s">
        <v>176</v>
      </c>
      <c r="F5" t="s">
        <v>176</v>
      </c>
      <c r="G5" t="s">
        <v>176</v>
      </c>
      <c r="H5" t="s">
        <v>176</v>
      </c>
    </row>
    <row r="6" spans="1:8">
      <c r="A6" t="s">
        <v>172</v>
      </c>
      <c r="B6" t="s">
        <v>55</v>
      </c>
      <c r="C6" t="s">
        <v>181</v>
      </c>
      <c r="D6" t="s">
        <v>177</v>
      </c>
      <c r="E6" t="s">
        <v>177</v>
      </c>
      <c r="F6" t="s">
        <v>177</v>
      </c>
      <c r="G6" t="s">
        <v>177</v>
      </c>
      <c r="H6" t="s">
        <v>177</v>
      </c>
    </row>
    <row r="7" spans="1:8">
      <c r="A7" t="s">
        <v>108</v>
      </c>
      <c r="B7" t="s">
        <v>55</v>
      </c>
      <c r="C7" t="s">
        <v>73</v>
      </c>
      <c r="D7" t="s">
        <v>153</v>
      </c>
      <c r="E7" t="s">
        <v>369</v>
      </c>
      <c r="F7" t="s">
        <v>523</v>
      </c>
      <c r="G7" t="s">
        <v>370</v>
      </c>
      <c r="H7" t="s">
        <v>483</v>
      </c>
    </row>
    <row r="8" spans="1:8">
      <c r="A8" t="s">
        <v>108</v>
      </c>
      <c r="B8" t="s">
        <v>55</v>
      </c>
      <c r="C8" t="s">
        <v>110</v>
      </c>
      <c r="D8" t="s">
        <v>393</v>
      </c>
      <c r="E8" t="s">
        <v>392</v>
      </c>
      <c r="F8" t="s">
        <v>391</v>
      </c>
      <c r="G8" t="s">
        <v>390</v>
      </c>
      <c r="H8" t="s">
        <v>389</v>
      </c>
    </row>
    <row r="9" spans="1:8">
      <c r="A9" t="s">
        <v>108</v>
      </c>
      <c r="B9" t="s">
        <v>55</v>
      </c>
      <c r="C9" t="s">
        <v>109</v>
      </c>
      <c r="D9" t="s">
        <v>476</v>
      </c>
      <c r="E9" t="s">
        <v>338</v>
      </c>
      <c r="F9" t="s">
        <v>338</v>
      </c>
      <c r="G9" t="s">
        <v>338</v>
      </c>
      <c r="H9" t="s">
        <v>511</v>
      </c>
    </row>
    <row r="10" spans="1:8">
      <c r="A10" t="s">
        <v>108</v>
      </c>
      <c r="B10" t="s">
        <v>55</v>
      </c>
      <c r="C10" t="s">
        <v>92</v>
      </c>
      <c r="D10" t="s">
        <v>114</v>
      </c>
      <c r="E10" t="s">
        <v>306</v>
      </c>
      <c r="F10" t="s">
        <v>524</v>
      </c>
      <c r="G10" t="s">
        <v>348</v>
      </c>
      <c r="H10" t="s">
        <v>484</v>
      </c>
    </row>
    <row r="11" spans="1:8">
      <c r="A11" t="s">
        <v>108</v>
      </c>
      <c r="B11" t="s">
        <v>55</v>
      </c>
      <c r="C11" t="s">
        <v>64</v>
      </c>
      <c r="D11" t="s">
        <v>113</v>
      </c>
      <c r="E11" t="s">
        <v>304</v>
      </c>
      <c r="F11" t="s">
        <v>113</v>
      </c>
      <c r="G11" t="s">
        <v>349</v>
      </c>
      <c r="H11" t="s">
        <v>349</v>
      </c>
    </row>
    <row r="12" spans="1:8">
      <c r="A12" t="s">
        <v>108</v>
      </c>
      <c r="B12" t="s">
        <v>55</v>
      </c>
      <c r="C12" t="s">
        <v>0</v>
      </c>
      <c r="D12" t="s">
        <v>112</v>
      </c>
      <c r="E12" t="s">
        <v>305</v>
      </c>
      <c r="F12" t="s">
        <v>525</v>
      </c>
      <c r="G12" t="s">
        <v>351</v>
      </c>
      <c r="H12" t="s">
        <v>352</v>
      </c>
    </row>
    <row r="13" spans="1:8">
      <c r="A13" t="s">
        <v>108</v>
      </c>
      <c r="B13" t="s">
        <v>55</v>
      </c>
      <c r="C13" t="s">
        <v>298</v>
      </c>
      <c r="D13" t="s">
        <v>344</v>
      </c>
      <c r="E13" t="s">
        <v>344</v>
      </c>
      <c r="F13" t="s">
        <v>344</v>
      </c>
      <c r="G13" t="s">
        <v>344</v>
      </c>
      <c r="H13" t="s">
        <v>344</v>
      </c>
    </row>
    <row r="14" spans="1:8">
      <c r="A14" t="s">
        <v>108</v>
      </c>
      <c r="B14" t="s">
        <v>55</v>
      </c>
      <c r="C14" t="s">
        <v>299</v>
      </c>
      <c r="D14" t="s">
        <v>345</v>
      </c>
      <c r="E14" t="s">
        <v>346</v>
      </c>
      <c r="F14" t="s">
        <v>345</v>
      </c>
      <c r="G14" t="s">
        <v>347</v>
      </c>
      <c r="H14" t="s">
        <v>345</v>
      </c>
    </row>
    <row r="15" spans="1:8">
      <c r="A15" t="s">
        <v>108</v>
      </c>
      <c r="B15" t="s">
        <v>55</v>
      </c>
      <c r="C15" t="s">
        <v>372</v>
      </c>
      <c r="D15" t="s">
        <v>381</v>
      </c>
      <c r="E15" t="s">
        <v>382</v>
      </c>
      <c r="F15" t="s">
        <v>383</v>
      </c>
      <c r="G15" t="s">
        <v>384</v>
      </c>
      <c r="H15" t="s">
        <v>385</v>
      </c>
    </row>
    <row r="16" spans="1:8">
      <c r="A16" t="s">
        <v>55</v>
      </c>
      <c r="B16" t="s">
        <v>55</v>
      </c>
      <c r="C16" t="s">
        <v>116</v>
      </c>
      <c r="D16" t="s">
        <v>115</v>
      </c>
      <c r="E16" t="s">
        <v>307</v>
      </c>
      <c r="F16" t="s">
        <v>276</v>
      </c>
      <c r="G16" t="s">
        <v>277</v>
      </c>
      <c r="H16" t="s">
        <v>432</v>
      </c>
    </row>
    <row r="17" spans="1:8">
      <c r="A17" t="s">
        <v>55</v>
      </c>
      <c r="B17" t="s">
        <v>55</v>
      </c>
      <c r="C17" t="s">
        <v>106</v>
      </c>
      <c r="D17" t="s">
        <v>107</v>
      </c>
      <c r="E17" t="s">
        <v>137</v>
      </c>
      <c r="F17" t="s">
        <v>248</v>
      </c>
      <c r="G17" t="s">
        <v>278</v>
      </c>
      <c r="H17" t="s">
        <v>303</v>
      </c>
    </row>
    <row r="18" spans="1:8">
      <c r="A18" t="s">
        <v>55</v>
      </c>
      <c r="B18" t="s">
        <v>55</v>
      </c>
      <c r="C18" t="s">
        <v>386</v>
      </c>
      <c r="D18" t="s">
        <v>387</v>
      </c>
      <c r="E18" t="s">
        <v>387</v>
      </c>
      <c r="F18" t="s">
        <v>386</v>
      </c>
      <c r="G18" t="s">
        <v>388</v>
      </c>
      <c r="H18" t="s">
        <v>386</v>
      </c>
    </row>
    <row r="19" spans="1:8">
      <c r="A19" t="s">
        <v>55</v>
      </c>
      <c r="B19" t="s">
        <v>55</v>
      </c>
      <c r="C19" t="s">
        <v>478</v>
      </c>
      <c r="D19" t="s">
        <v>479</v>
      </c>
      <c r="E19" t="s">
        <v>480</v>
      </c>
      <c r="F19" t="s">
        <v>481</v>
      </c>
      <c r="G19" t="s">
        <v>482</v>
      </c>
      <c r="H19" t="s">
        <v>561</v>
      </c>
    </row>
    <row r="20" spans="1:8">
      <c r="A20" t="s">
        <v>55</v>
      </c>
      <c r="B20" t="s">
        <v>55</v>
      </c>
      <c r="C20" t="s">
        <v>394</v>
      </c>
      <c r="D20" t="s">
        <v>431</v>
      </c>
      <c r="E20" t="s">
        <v>395</v>
      </c>
      <c r="F20" t="s">
        <v>526</v>
      </c>
      <c r="G20" t="s">
        <v>396</v>
      </c>
      <c r="H20" t="s">
        <v>485</v>
      </c>
    </row>
    <row r="21" spans="1:8">
      <c r="A21" t="s">
        <v>2</v>
      </c>
      <c r="B21" t="s">
        <v>55</v>
      </c>
      <c r="C21" t="s">
        <v>406</v>
      </c>
      <c r="D21" t="s">
        <v>411</v>
      </c>
      <c r="E21" t="s">
        <v>411</v>
      </c>
      <c r="F21" t="s">
        <v>413</v>
      </c>
      <c r="G21" t="s">
        <v>412</v>
      </c>
      <c r="H21" t="s">
        <v>412</v>
      </c>
    </row>
    <row r="22" spans="1:8">
      <c r="A22" t="s">
        <v>2</v>
      </c>
      <c r="B22" t="s">
        <v>55</v>
      </c>
      <c r="C22" t="s">
        <v>407</v>
      </c>
      <c r="D22" t="s">
        <v>409</v>
      </c>
      <c r="E22" t="s">
        <v>414</v>
      </c>
      <c r="F22" t="s">
        <v>415</v>
      </c>
      <c r="G22" t="s">
        <v>416</v>
      </c>
      <c r="H22" t="s">
        <v>417</v>
      </c>
    </row>
    <row r="23" spans="1:8">
      <c r="A23" t="s">
        <v>2</v>
      </c>
      <c r="B23" t="s">
        <v>55</v>
      </c>
      <c r="C23" t="s">
        <v>408</v>
      </c>
      <c r="D23" t="s">
        <v>410</v>
      </c>
      <c r="E23" t="s">
        <v>418</v>
      </c>
      <c r="F23" t="s">
        <v>419</v>
      </c>
      <c r="G23" t="s">
        <v>420</v>
      </c>
      <c r="H23" t="s">
        <v>421</v>
      </c>
    </row>
    <row r="24" spans="1:8">
      <c r="A24" t="s">
        <v>2</v>
      </c>
      <c r="B24" t="s">
        <v>55</v>
      </c>
      <c r="C24" t="s">
        <v>26</v>
      </c>
      <c r="D24" t="s">
        <v>29</v>
      </c>
      <c r="E24" t="s">
        <v>140</v>
      </c>
      <c r="F24" t="s">
        <v>232</v>
      </c>
      <c r="G24" t="s">
        <v>233</v>
      </c>
      <c r="H24" t="s">
        <v>336</v>
      </c>
    </row>
    <row r="25" spans="1:8">
      <c r="A25" t="s">
        <v>2</v>
      </c>
      <c r="B25" t="s">
        <v>55</v>
      </c>
      <c r="C25" t="s">
        <v>293</v>
      </c>
      <c r="D25" t="s">
        <v>294</v>
      </c>
      <c r="E25" t="s">
        <v>295</v>
      </c>
      <c r="F25" t="s">
        <v>296</v>
      </c>
      <c r="G25" t="s">
        <v>297</v>
      </c>
      <c r="H25" t="s">
        <v>337</v>
      </c>
    </row>
    <row r="26" spans="1:8">
      <c r="A26" t="s">
        <v>2</v>
      </c>
      <c r="B26" t="s">
        <v>55</v>
      </c>
      <c r="C26" t="s">
        <v>3</v>
      </c>
      <c r="D26" t="s">
        <v>33</v>
      </c>
      <c r="E26" t="s">
        <v>33</v>
      </c>
      <c r="F26" t="s">
        <v>185</v>
      </c>
      <c r="G26" t="s">
        <v>196</v>
      </c>
      <c r="H26" t="s">
        <v>196</v>
      </c>
    </row>
    <row r="27" spans="1:8">
      <c r="A27" t="s">
        <v>2</v>
      </c>
      <c r="B27" t="s">
        <v>55</v>
      </c>
      <c r="C27" t="s">
        <v>4</v>
      </c>
      <c r="D27" t="s">
        <v>31</v>
      </c>
      <c r="E27" t="s">
        <v>143</v>
      </c>
      <c r="F27" t="s">
        <v>182</v>
      </c>
      <c r="G27" t="s">
        <v>197</v>
      </c>
      <c r="H27" t="s">
        <v>216</v>
      </c>
    </row>
    <row r="28" spans="1:8">
      <c r="A28" t="s">
        <v>2</v>
      </c>
      <c r="B28" t="s">
        <v>55</v>
      </c>
      <c r="C28" t="s">
        <v>5</v>
      </c>
      <c r="D28" t="s">
        <v>32</v>
      </c>
      <c r="E28" t="s">
        <v>144</v>
      </c>
      <c r="F28" t="s">
        <v>183</v>
      </c>
      <c r="G28" t="s">
        <v>198</v>
      </c>
      <c r="H28" t="s">
        <v>217</v>
      </c>
    </row>
    <row r="29" spans="1:8">
      <c r="A29" t="s">
        <v>2</v>
      </c>
      <c r="B29" t="s">
        <v>55</v>
      </c>
      <c r="C29" t="s">
        <v>27</v>
      </c>
      <c r="D29" t="s">
        <v>28</v>
      </c>
      <c r="E29" t="s">
        <v>142</v>
      </c>
      <c r="F29" t="s">
        <v>184</v>
      </c>
      <c r="G29" t="s">
        <v>199</v>
      </c>
      <c r="H29" t="s">
        <v>283</v>
      </c>
    </row>
    <row r="30" spans="1:8">
      <c r="A30" t="s">
        <v>2</v>
      </c>
      <c r="B30" t="s">
        <v>55</v>
      </c>
      <c r="C30" t="s">
        <v>6</v>
      </c>
      <c r="D30" t="s">
        <v>34</v>
      </c>
      <c r="E30" t="s">
        <v>141</v>
      </c>
      <c r="F30" t="s">
        <v>141</v>
      </c>
      <c r="G30" t="s">
        <v>200</v>
      </c>
      <c r="H30" t="s">
        <v>218</v>
      </c>
    </row>
    <row r="31" spans="1:8">
      <c r="A31" t="s">
        <v>2</v>
      </c>
      <c r="B31" t="s">
        <v>55</v>
      </c>
      <c r="C31" t="s">
        <v>7</v>
      </c>
      <c r="D31" t="s">
        <v>35</v>
      </c>
      <c r="E31" t="s">
        <v>145</v>
      </c>
      <c r="F31" t="s">
        <v>186</v>
      </c>
      <c r="G31" t="s">
        <v>201</v>
      </c>
      <c r="H31" t="s">
        <v>219</v>
      </c>
    </row>
    <row r="32" spans="1:8">
      <c r="A32" t="s">
        <v>2</v>
      </c>
      <c r="B32" t="s">
        <v>55</v>
      </c>
      <c r="C32" t="s">
        <v>8</v>
      </c>
      <c r="D32" t="s">
        <v>36</v>
      </c>
      <c r="E32" t="s">
        <v>36</v>
      </c>
      <c r="F32" t="s">
        <v>187</v>
      </c>
      <c r="G32" t="s">
        <v>202</v>
      </c>
      <c r="H32" t="s">
        <v>220</v>
      </c>
    </row>
    <row r="33" spans="1:8">
      <c r="A33" t="s">
        <v>2</v>
      </c>
      <c r="B33" t="s">
        <v>55</v>
      </c>
      <c r="C33" t="s">
        <v>9</v>
      </c>
      <c r="D33" t="s">
        <v>37</v>
      </c>
      <c r="E33" t="s">
        <v>146</v>
      </c>
      <c r="F33" t="s">
        <v>146</v>
      </c>
      <c r="G33" t="s">
        <v>203</v>
      </c>
      <c r="H33" t="s">
        <v>221</v>
      </c>
    </row>
    <row r="34" spans="1:8">
      <c r="A34" t="s">
        <v>2</v>
      </c>
      <c r="B34" t="s">
        <v>55</v>
      </c>
      <c r="C34" t="s">
        <v>10</v>
      </c>
      <c r="D34" t="s">
        <v>38</v>
      </c>
      <c r="E34" t="s">
        <v>38</v>
      </c>
      <c r="F34" t="s">
        <v>38</v>
      </c>
      <c r="G34" t="s">
        <v>204</v>
      </c>
      <c r="H34" t="s">
        <v>204</v>
      </c>
    </row>
    <row r="35" spans="1:8">
      <c r="A35" t="s">
        <v>2</v>
      </c>
      <c r="B35" t="s">
        <v>55</v>
      </c>
      <c r="C35" t="s">
        <v>11</v>
      </c>
      <c r="D35" t="s">
        <v>39</v>
      </c>
      <c r="E35" t="s">
        <v>147</v>
      </c>
      <c r="F35" t="s">
        <v>147</v>
      </c>
      <c r="G35" t="s">
        <v>205</v>
      </c>
      <c r="H35" t="s">
        <v>205</v>
      </c>
    </row>
    <row r="36" spans="1:8">
      <c r="A36" t="s">
        <v>2</v>
      </c>
      <c r="B36" t="s">
        <v>55</v>
      </c>
      <c r="C36" t="s">
        <v>12</v>
      </c>
      <c r="D36" t="s">
        <v>40</v>
      </c>
      <c r="E36" t="s">
        <v>148</v>
      </c>
      <c r="F36" t="s">
        <v>148</v>
      </c>
      <c r="G36" t="s">
        <v>148</v>
      </c>
      <c r="H36" t="s">
        <v>222</v>
      </c>
    </row>
    <row r="37" spans="1:8">
      <c r="A37" t="s">
        <v>2</v>
      </c>
      <c r="B37" t="s">
        <v>55</v>
      </c>
      <c r="C37" t="s">
        <v>13</v>
      </c>
      <c r="D37" t="s">
        <v>41</v>
      </c>
      <c r="E37" t="s">
        <v>41</v>
      </c>
      <c r="F37" t="s">
        <v>188</v>
      </c>
      <c r="G37" t="s">
        <v>206</v>
      </c>
      <c r="H37" t="s">
        <v>223</v>
      </c>
    </row>
    <row r="38" spans="1:8">
      <c r="A38" t="s">
        <v>2</v>
      </c>
      <c r="B38" t="s">
        <v>55</v>
      </c>
      <c r="C38" t="s">
        <v>14</v>
      </c>
      <c r="D38" t="s">
        <v>42</v>
      </c>
      <c r="E38" t="s">
        <v>42</v>
      </c>
      <c r="F38" t="s">
        <v>189</v>
      </c>
      <c r="G38" t="s">
        <v>207</v>
      </c>
      <c r="H38" t="s">
        <v>224</v>
      </c>
    </row>
    <row r="39" spans="1:8">
      <c r="A39" t="s">
        <v>2</v>
      </c>
      <c r="B39" t="s">
        <v>55</v>
      </c>
      <c r="C39" t="s">
        <v>15</v>
      </c>
      <c r="D39" t="s">
        <v>43</v>
      </c>
      <c r="E39" t="s">
        <v>43</v>
      </c>
      <c r="F39" t="s">
        <v>190</v>
      </c>
      <c r="G39" t="s">
        <v>208</v>
      </c>
      <c r="H39" t="s">
        <v>225</v>
      </c>
    </row>
    <row r="40" spans="1:8">
      <c r="A40" t="s">
        <v>2</v>
      </c>
      <c r="B40" t="s">
        <v>55</v>
      </c>
      <c r="C40" t="s">
        <v>16</v>
      </c>
      <c r="D40" t="s">
        <v>44</v>
      </c>
      <c r="E40" t="s">
        <v>44</v>
      </c>
      <c r="F40" t="s">
        <v>191</v>
      </c>
      <c r="G40" t="s">
        <v>209</v>
      </c>
      <c r="H40" t="s">
        <v>226</v>
      </c>
    </row>
    <row r="41" spans="1:8">
      <c r="A41" t="s">
        <v>2</v>
      </c>
      <c r="B41" t="s">
        <v>55</v>
      </c>
      <c r="C41" t="s">
        <v>18</v>
      </c>
      <c r="D41" t="s">
        <v>45</v>
      </c>
      <c r="E41" t="s">
        <v>45</v>
      </c>
      <c r="F41" t="s">
        <v>192</v>
      </c>
      <c r="G41" t="s">
        <v>210</v>
      </c>
      <c r="H41" t="s">
        <v>227</v>
      </c>
    </row>
    <row r="42" spans="1:8">
      <c r="A42" t="s">
        <v>2</v>
      </c>
      <c r="B42" t="s">
        <v>55</v>
      </c>
      <c r="C42" t="s">
        <v>17</v>
      </c>
      <c r="D42" t="s">
        <v>46</v>
      </c>
      <c r="E42" t="s">
        <v>46</v>
      </c>
      <c r="F42" t="s">
        <v>193</v>
      </c>
      <c r="G42" t="s">
        <v>211</v>
      </c>
      <c r="H42" t="s">
        <v>228</v>
      </c>
    </row>
    <row r="43" spans="1:8">
      <c r="A43" t="s">
        <v>2</v>
      </c>
      <c r="B43" t="s">
        <v>55</v>
      </c>
      <c r="C43" t="s">
        <v>19</v>
      </c>
      <c r="D43" t="s">
        <v>47</v>
      </c>
      <c r="E43" t="s">
        <v>47</v>
      </c>
      <c r="F43" t="s">
        <v>194</v>
      </c>
      <c r="G43" t="s">
        <v>212</v>
      </c>
      <c r="H43" t="s">
        <v>212</v>
      </c>
    </row>
    <row r="44" spans="1:8">
      <c r="A44" t="s">
        <v>2</v>
      </c>
      <c r="B44" t="s">
        <v>55</v>
      </c>
      <c r="C44" t="s">
        <v>20</v>
      </c>
      <c r="D44" t="s">
        <v>48</v>
      </c>
      <c r="E44" t="s">
        <v>149</v>
      </c>
      <c r="F44" t="s">
        <v>48</v>
      </c>
      <c r="G44" t="s">
        <v>149</v>
      </c>
      <c r="H44" t="s">
        <v>48</v>
      </c>
    </row>
    <row r="45" spans="1:8">
      <c r="A45" t="s">
        <v>2</v>
      </c>
      <c r="B45" t="s">
        <v>55</v>
      </c>
      <c r="C45" t="s">
        <v>21</v>
      </c>
      <c r="D45" t="s">
        <v>49</v>
      </c>
      <c r="E45" t="s">
        <v>49</v>
      </c>
      <c r="F45" t="s">
        <v>49</v>
      </c>
      <c r="G45" t="s">
        <v>49</v>
      </c>
      <c r="H45" t="s">
        <v>49</v>
      </c>
    </row>
    <row r="46" spans="1:8">
      <c r="A46" t="s">
        <v>2</v>
      </c>
      <c r="B46" t="s">
        <v>55</v>
      </c>
      <c r="C46" t="s">
        <v>22</v>
      </c>
      <c r="D46" t="s">
        <v>50</v>
      </c>
      <c r="E46" t="s">
        <v>150</v>
      </c>
      <c r="F46" t="s">
        <v>150</v>
      </c>
      <c r="G46" t="s">
        <v>150</v>
      </c>
      <c r="H46" t="s">
        <v>229</v>
      </c>
    </row>
    <row r="47" spans="1:8">
      <c r="A47" t="s">
        <v>2</v>
      </c>
      <c r="B47" t="s">
        <v>55</v>
      </c>
      <c r="C47" t="s">
        <v>23</v>
      </c>
      <c r="D47" t="s">
        <v>51</v>
      </c>
      <c r="E47" t="s">
        <v>151</v>
      </c>
      <c r="F47" t="s">
        <v>151</v>
      </c>
      <c r="G47" t="s">
        <v>213</v>
      </c>
      <c r="H47" t="s">
        <v>230</v>
      </c>
    </row>
    <row r="48" spans="1:8">
      <c r="A48" t="s">
        <v>2</v>
      </c>
      <c r="B48" t="s">
        <v>55</v>
      </c>
      <c r="C48" t="s">
        <v>24</v>
      </c>
      <c r="D48" t="s">
        <v>52</v>
      </c>
      <c r="E48" t="s">
        <v>52</v>
      </c>
      <c r="F48" t="s">
        <v>195</v>
      </c>
      <c r="G48" t="s">
        <v>214</v>
      </c>
      <c r="H48" t="s">
        <v>52</v>
      </c>
    </row>
    <row r="49" spans="1:8">
      <c r="A49" t="s">
        <v>2</v>
      </c>
      <c r="B49" t="s">
        <v>55</v>
      </c>
      <c r="C49" t="s">
        <v>25</v>
      </c>
      <c r="D49" t="s">
        <v>30</v>
      </c>
      <c r="E49" t="s">
        <v>152</v>
      </c>
      <c r="F49" t="s">
        <v>152</v>
      </c>
      <c r="G49" t="s">
        <v>215</v>
      </c>
      <c r="H49" t="s">
        <v>231</v>
      </c>
    </row>
    <row r="50" spans="1:8">
      <c r="A50" t="s">
        <v>73</v>
      </c>
      <c r="B50" t="s">
        <v>55</v>
      </c>
      <c r="C50" t="s">
        <v>82</v>
      </c>
      <c r="D50" t="s">
        <v>74</v>
      </c>
      <c r="E50" t="s">
        <v>126</v>
      </c>
      <c r="F50" t="s">
        <v>235</v>
      </c>
      <c r="G50" t="s">
        <v>235</v>
      </c>
      <c r="H50" t="s">
        <v>260</v>
      </c>
    </row>
    <row r="51" spans="1:8">
      <c r="A51" t="s">
        <v>73</v>
      </c>
      <c r="B51" t="s">
        <v>55</v>
      </c>
      <c r="C51" t="s">
        <v>83</v>
      </c>
      <c r="D51" t="s">
        <v>75</v>
      </c>
      <c r="E51" t="s">
        <v>127</v>
      </c>
      <c r="F51" t="s">
        <v>236</v>
      </c>
      <c r="G51" t="s">
        <v>261</v>
      </c>
      <c r="H51" t="s">
        <v>236</v>
      </c>
    </row>
    <row r="52" spans="1:8">
      <c r="A52" t="s">
        <v>73</v>
      </c>
      <c r="B52" t="s">
        <v>55</v>
      </c>
      <c r="C52" t="s">
        <v>84</v>
      </c>
      <c r="D52" t="s">
        <v>80</v>
      </c>
      <c r="E52" t="s">
        <v>128</v>
      </c>
      <c r="F52" t="s">
        <v>237</v>
      </c>
      <c r="G52" t="s">
        <v>262</v>
      </c>
      <c r="H52" t="s">
        <v>486</v>
      </c>
    </row>
    <row r="53" spans="1:8">
      <c r="A53" t="s">
        <v>73</v>
      </c>
      <c r="B53" t="s">
        <v>55</v>
      </c>
      <c r="C53" t="s">
        <v>85</v>
      </c>
      <c r="D53" t="s">
        <v>81</v>
      </c>
      <c r="E53" t="s">
        <v>129</v>
      </c>
      <c r="F53" t="s">
        <v>238</v>
      </c>
      <c r="G53" t="s">
        <v>255</v>
      </c>
      <c r="H53" t="s">
        <v>302</v>
      </c>
    </row>
    <row r="54" spans="1:8">
      <c r="A54" t="s">
        <v>73</v>
      </c>
      <c r="B54" t="s">
        <v>55</v>
      </c>
      <c r="C54" t="s">
        <v>86</v>
      </c>
      <c r="D54" t="s">
        <v>76</v>
      </c>
      <c r="E54" t="s">
        <v>133</v>
      </c>
      <c r="F54" t="s">
        <v>239</v>
      </c>
      <c r="G54" t="s">
        <v>263</v>
      </c>
      <c r="H54" t="s">
        <v>487</v>
      </c>
    </row>
    <row r="55" spans="1:8">
      <c r="A55" t="s">
        <v>73</v>
      </c>
      <c r="B55" t="s">
        <v>55</v>
      </c>
      <c r="C55" t="s">
        <v>87</v>
      </c>
      <c r="D55" t="s">
        <v>77</v>
      </c>
      <c r="E55" t="s">
        <v>132</v>
      </c>
      <c r="F55" t="s">
        <v>240</v>
      </c>
      <c r="G55" t="s">
        <v>264</v>
      </c>
      <c r="H55" t="s">
        <v>488</v>
      </c>
    </row>
    <row r="56" spans="1:8">
      <c r="A56" t="s">
        <v>73</v>
      </c>
      <c r="B56" t="s">
        <v>55</v>
      </c>
      <c r="C56" t="s">
        <v>88</v>
      </c>
      <c r="D56" t="s">
        <v>104</v>
      </c>
      <c r="E56" t="s">
        <v>130</v>
      </c>
      <c r="F56" t="s">
        <v>527</v>
      </c>
      <c r="G56" t="s">
        <v>257</v>
      </c>
      <c r="H56" t="s">
        <v>318</v>
      </c>
    </row>
    <row r="57" spans="1:8">
      <c r="A57" t="s">
        <v>73</v>
      </c>
      <c r="B57" t="s">
        <v>55</v>
      </c>
      <c r="C57" t="s">
        <v>89</v>
      </c>
      <c r="D57" t="s">
        <v>78</v>
      </c>
      <c r="E57" t="s">
        <v>131</v>
      </c>
      <c r="F57" t="s">
        <v>241</v>
      </c>
      <c r="G57" t="s">
        <v>265</v>
      </c>
      <c r="H57" t="s">
        <v>398</v>
      </c>
    </row>
    <row r="58" spans="1:8">
      <c r="A58" t="s">
        <v>73</v>
      </c>
      <c r="B58" t="s">
        <v>55</v>
      </c>
      <c r="C58" t="s">
        <v>90</v>
      </c>
      <c r="D58" t="s">
        <v>103</v>
      </c>
      <c r="E58" t="s">
        <v>134</v>
      </c>
      <c r="F58" t="s">
        <v>528</v>
      </c>
      <c r="G58" t="s">
        <v>258</v>
      </c>
      <c r="H58" t="s">
        <v>489</v>
      </c>
    </row>
    <row r="59" spans="1:8">
      <c r="A59" t="s">
        <v>73</v>
      </c>
      <c r="B59" t="s">
        <v>55</v>
      </c>
      <c r="C59" t="s">
        <v>91</v>
      </c>
      <c r="D59" t="s">
        <v>79</v>
      </c>
      <c r="E59" t="s">
        <v>135</v>
      </c>
      <c r="F59" t="s">
        <v>529</v>
      </c>
      <c r="G59" t="s">
        <v>259</v>
      </c>
      <c r="H59" t="s">
        <v>490</v>
      </c>
    </row>
    <row r="60" spans="1:8">
      <c r="A60" t="s">
        <v>73</v>
      </c>
      <c r="B60" t="s">
        <v>61</v>
      </c>
      <c r="C60" t="s">
        <v>82</v>
      </c>
      <c r="D60" t="s">
        <v>288</v>
      </c>
      <c r="E60" t="s">
        <v>289</v>
      </c>
      <c r="F60" t="s">
        <v>530</v>
      </c>
      <c r="G60" t="s">
        <v>290</v>
      </c>
      <c r="H60" t="s">
        <v>317</v>
      </c>
    </row>
    <row r="61" spans="1:8">
      <c r="A61" t="s">
        <v>73</v>
      </c>
      <c r="B61" t="s">
        <v>61</v>
      </c>
      <c r="C61" t="s">
        <v>83</v>
      </c>
      <c r="D61" t="s">
        <v>371</v>
      </c>
      <c r="E61" t="s">
        <v>371</v>
      </c>
      <c r="F61" t="s">
        <v>371</v>
      </c>
      <c r="G61" t="s">
        <v>371</v>
      </c>
      <c r="H61" t="s">
        <v>371</v>
      </c>
    </row>
    <row r="62" spans="1:8">
      <c r="A62" t="s">
        <v>73</v>
      </c>
      <c r="B62" t="s">
        <v>61</v>
      </c>
      <c r="C62" t="s">
        <v>84</v>
      </c>
      <c r="D62" t="s">
        <v>438</v>
      </c>
      <c r="E62" t="s">
        <v>300</v>
      </c>
      <c r="F62" t="s">
        <v>531</v>
      </c>
      <c r="G62" t="s">
        <v>301</v>
      </c>
      <c r="H62" t="s">
        <v>494</v>
      </c>
    </row>
    <row r="63" spans="1:8">
      <c r="A63" t="s">
        <v>73</v>
      </c>
      <c r="B63" t="s">
        <v>61</v>
      </c>
      <c r="C63" t="s">
        <v>85</v>
      </c>
      <c r="D63" t="s">
        <v>308</v>
      </c>
      <c r="E63" t="s">
        <v>309</v>
      </c>
      <c r="F63" t="s">
        <v>310</v>
      </c>
      <c r="G63" t="s">
        <v>312</v>
      </c>
      <c r="H63" t="s">
        <v>405</v>
      </c>
    </row>
    <row r="64" spans="1:8">
      <c r="A64" t="s">
        <v>73</v>
      </c>
      <c r="B64" t="s">
        <v>61</v>
      </c>
      <c r="C64" t="s">
        <v>86</v>
      </c>
      <c r="D64" t="s">
        <v>165</v>
      </c>
      <c r="E64" t="s">
        <v>166</v>
      </c>
      <c r="F64" t="s">
        <v>532</v>
      </c>
      <c r="G64" t="s">
        <v>311</v>
      </c>
      <c r="H64" t="s">
        <v>315</v>
      </c>
    </row>
    <row r="65" spans="1:8">
      <c r="A65" t="s">
        <v>73</v>
      </c>
      <c r="B65" t="s">
        <v>61</v>
      </c>
      <c r="C65" t="s">
        <v>87</v>
      </c>
      <c r="D65" t="s">
        <v>163</v>
      </c>
      <c r="E65" t="s">
        <v>164</v>
      </c>
      <c r="F65" t="s">
        <v>533</v>
      </c>
      <c r="G65" t="s">
        <v>256</v>
      </c>
      <c r="H65" t="s">
        <v>491</v>
      </c>
    </row>
    <row r="66" spans="1:8">
      <c r="A66" t="s">
        <v>73</v>
      </c>
      <c r="B66" t="s">
        <v>61</v>
      </c>
      <c r="C66" t="s">
        <v>88</v>
      </c>
      <c r="D66" t="s">
        <v>439</v>
      </c>
      <c r="E66" t="s">
        <v>130</v>
      </c>
      <c r="F66" t="s">
        <v>534</v>
      </c>
      <c r="G66" t="s">
        <v>257</v>
      </c>
      <c r="H66" t="s">
        <v>493</v>
      </c>
    </row>
    <row r="67" spans="1:8">
      <c r="A67" t="s">
        <v>73</v>
      </c>
      <c r="B67" t="s">
        <v>61</v>
      </c>
      <c r="C67" t="s">
        <v>89</v>
      </c>
      <c r="D67" t="s">
        <v>161</v>
      </c>
      <c r="E67" t="s">
        <v>162</v>
      </c>
      <c r="F67" t="s">
        <v>535</v>
      </c>
      <c r="G67" t="s">
        <v>162</v>
      </c>
      <c r="H67" t="s">
        <v>492</v>
      </c>
    </row>
    <row r="68" spans="1:8" ht="120" customHeight="1">
      <c r="A68" t="s">
        <v>73</v>
      </c>
      <c r="B68" t="s">
        <v>61</v>
      </c>
      <c r="C68" t="s">
        <v>90</v>
      </c>
      <c r="D68" t="s">
        <v>440</v>
      </c>
      <c r="E68" t="s">
        <v>462</v>
      </c>
      <c r="F68" t="s">
        <v>536</v>
      </c>
      <c r="G68" t="s">
        <v>463</v>
      </c>
      <c r="H68" t="s">
        <v>562</v>
      </c>
    </row>
    <row r="69" spans="1:8">
      <c r="H69" t="s">
        <v>563</v>
      </c>
    </row>
    <row r="70" spans="1:8">
      <c r="A70" t="s">
        <v>73</v>
      </c>
      <c r="B70" t="s">
        <v>61</v>
      </c>
      <c r="C70" t="s">
        <v>91</v>
      </c>
      <c r="D70" t="s">
        <v>319</v>
      </c>
      <c r="E70" t="s">
        <v>320</v>
      </c>
      <c r="F70" t="s">
        <v>321</v>
      </c>
      <c r="G70" t="s">
        <v>322</v>
      </c>
      <c r="H70" t="s">
        <v>323</v>
      </c>
    </row>
    <row r="71" spans="1:8">
      <c r="A71" t="s">
        <v>92</v>
      </c>
      <c r="B71" t="s">
        <v>61</v>
      </c>
      <c r="C71" t="s">
        <v>61</v>
      </c>
      <c r="D71" t="s">
        <v>477</v>
      </c>
      <c r="E71" t="s">
        <v>399</v>
      </c>
      <c r="F71" t="s">
        <v>537</v>
      </c>
      <c r="G71" t="s">
        <v>400</v>
      </c>
      <c r="H71" t="s">
        <v>495</v>
      </c>
    </row>
    <row r="72" spans="1:8">
      <c r="A72" t="s">
        <v>92</v>
      </c>
      <c r="B72" t="s">
        <v>55</v>
      </c>
      <c r="C72" t="s">
        <v>101</v>
      </c>
      <c r="D72" t="s">
        <v>100</v>
      </c>
      <c r="E72" t="s">
        <v>353</v>
      </c>
      <c r="F72" t="s">
        <v>538</v>
      </c>
      <c r="G72" t="s">
        <v>269</v>
      </c>
      <c r="H72" t="s">
        <v>314</v>
      </c>
    </row>
    <row r="73" spans="1:8">
      <c r="A73" t="s">
        <v>92</v>
      </c>
      <c r="B73" t="s">
        <v>55</v>
      </c>
      <c r="C73" t="s">
        <v>95</v>
      </c>
      <c r="D73" t="s">
        <v>94</v>
      </c>
      <c r="E73" t="s">
        <v>354</v>
      </c>
      <c r="F73" t="s">
        <v>242</v>
      </c>
      <c r="G73" t="s">
        <v>270</v>
      </c>
      <c r="H73" t="s">
        <v>325</v>
      </c>
    </row>
    <row r="74" spans="1:8">
      <c r="A74" t="s">
        <v>92</v>
      </c>
      <c r="B74" t="s">
        <v>55</v>
      </c>
      <c r="C74" t="s">
        <v>98</v>
      </c>
      <c r="D74" t="s">
        <v>97</v>
      </c>
      <c r="E74" t="s">
        <v>355</v>
      </c>
      <c r="F74" t="s">
        <v>243</v>
      </c>
      <c r="G74" t="s">
        <v>271</v>
      </c>
      <c r="H74" t="s">
        <v>313</v>
      </c>
    </row>
    <row r="75" spans="1:8">
      <c r="A75" t="s">
        <v>92</v>
      </c>
      <c r="B75" t="s">
        <v>55</v>
      </c>
      <c r="C75" t="s">
        <v>99</v>
      </c>
      <c r="D75" t="s">
        <v>167</v>
      </c>
      <c r="E75" t="s">
        <v>356</v>
      </c>
      <c r="F75" t="s">
        <v>539</v>
      </c>
      <c r="G75" t="s">
        <v>272</v>
      </c>
      <c r="H75" t="s">
        <v>350</v>
      </c>
    </row>
    <row r="76" spans="1:8">
      <c r="A76" t="s">
        <v>92</v>
      </c>
      <c r="B76" t="s">
        <v>55</v>
      </c>
      <c r="C76" t="s">
        <v>93</v>
      </c>
      <c r="D76" t="s">
        <v>102</v>
      </c>
      <c r="E76" t="s">
        <v>136</v>
      </c>
      <c r="F76" t="s">
        <v>244</v>
      </c>
      <c r="G76" t="s">
        <v>136</v>
      </c>
      <c r="H76" t="s">
        <v>326</v>
      </c>
    </row>
    <row r="77" spans="1:8">
      <c r="A77" t="s">
        <v>92</v>
      </c>
      <c r="B77" t="s">
        <v>55</v>
      </c>
      <c r="C77" t="s">
        <v>96</v>
      </c>
      <c r="D77" t="s">
        <v>105</v>
      </c>
      <c r="E77" t="s">
        <v>357</v>
      </c>
      <c r="F77" t="s">
        <v>245</v>
      </c>
      <c r="G77" t="s">
        <v>273</v>
      </c>
      <c r="H77" t="s">
        <v>327</v>
      </c>
    </row>
    <row r="78" spans="1:8">
      <c r="A78" t="s">
        <v>92</v>
      </c>
      <c r="B78" t="s">
        <v>61</v>
      </c>
      <c r="C78" t="s">
        <v>101</v>
      </c>
      <c r="D78" t="s">
        <v>451</v>
      </c>
      <c r="E78" t="s">
        <v>464</v>
      </c>
      <c r="F78" t="s">
        <v>540</v>
      </c>
      <c r="G78" t="s">
        <v>465</v>
      </c>
      <c r="H78" t="s">
        <v>496</v>
      </c>
    </row>
    <row r="79" spans="1:8">
      <c r="A79" t="s">
        <v>92</v>
      </c>
      <c r="B79" t="s">
        <v>61</v>
      </c>
      <c r="C79" t="s">
        <v>95</v>
      </c>
      <c r="D79" t="s">
        <v>508</v>
      </c>
      <c r="E79" t="s">
        <v>466</v>
      </c>
      <c r="F79" t="s">
        <v>541</v>
      </c>
      <c r="G79" t="s">
        <v>467</v>
      </c>
      <c r="H79" t="s">
        <v>516</v>
      </c>
    </row>
    <row r="80" spans="1:8">
      <c r="A80" t="s">
        <v>92</v>
      </c>
      <c r="B80" t="s">
        <v>61</v>
      </c>
      <c r="C80" t="s">
        <v>98</v>
      </c>
      <c r="D80" t="s">
        <v>443</v>
      </c>
      <c r="E80" t="s">
        <v>468</v>
      </c>
      <c r="F80" t="s">
        <v>542</v>
      </c>
      <c r="G80" t="s">
        <v>469</v>
      </c>
      <c r="H80" t="s">
        <v>517</v>
      </c>
    </row>
    <row r="81" spans="1:8">
      <c r="A81" t="s">
        <v>92</v>
      </c>
      <c r="B81" t="s">
        <v>61</v>
      </c>
      <c r="C81" t="s">
        <v>99</v>
      </c>
      <c r="D81" t="s">
        <v>157</v>
      </c>
      <c r="E81" t="s">
        <v>158</v>
      </c>
      <c r="F81" t="s">
        <v>543</v>
      </c>
      <c r="G81" t="s">
        <v>266</v>
      </c>
      <c r="H81" t="s">
        <v>497</v>
      </c>
    </row>
    <row r="82" spans="1:8">
      <c r="A82" t="s">
        <v>92</v>
      </c>
      <c r="B82" t="s">
        <v>61</v>
      </c>
      <c r="C82" t="s">
        <v>93</v>
      </c>
      <c r="D82" t="s">
        <v>155</v>
      </c>
      <c r="E82" t="s">
        <v>156</v>
      </c>
      <c r="F82" t="s">
        <v>544</v>
      </c>
      <c r="G82" t="s">
        <v>267</v>
      </c>
      <c r="H82" t="s">
        <v>324</v>
      </c>
    </row>
    <row r="83" spans="1:8">
      <c r="A83" t="s">
        <v>92</v>
      </c>
      <c r="B83" t="s">
        <v>61</v>
      </c>
      <c r="C83" t="s">
        <v>96</v>
      </c>
      <c r="D83" t="s">
        <v>159</v>
      </c>
      <c r="E83" t="s">
        <v>160</v>
      </c>
      <c r="F83" t="s">
        <v>545</v>
      </c>
      <c r="G83" t="s">
        <v>268</v>
      </c>
      <c r="H83" t="s">
        <v>330</v>
      </c>
    </row>
    <row r="84" spans="1:8">
      <c r="A84" t="s">
        <v>0</v>
      </c>
      <c r="B84" t="s">
        <v>55</v>
      </c>
      <c r="C84" t="s">
        <v>56</v>
      </c>
      <c r="D84" t="s">
        <v>59</v>
      </c>
      <c r="E84" t="s">
        <v>138</v>
      </c>
      <c r="F84" t="s">
        <v>249</v>
      </c>
      <c r="G84" t="s">
        <v>280</v>
      </c>
      <c r="H84" t="s">
        <v>284</v>
      </c>
    </row>
    <row r="85" spans="1:8">
      <c r="A85" t="s">
        <v>0</v>
      </c>
      <c r="B85" t="s">
        <v>55</v>
      </c>
      <c r="C85" t="s">
        <v>58</v>
      </c>
      <c r="D85" t="s">
        <v>332</v>
      </c>
      <c r="E85" t="s">
        <v>333</v>
      </c>
      <c r="F85" t="s">
        <v>546</v>
      </c>
      <c r="G85" t="s">
        <v>334</v>
      </c>
      <c r="H85" t="s">
        <v>335</v>
      </c>
    </row>
    <row r="86" spans="1:8">
      <c r="A86" t="s">
        <v>0</v>
      </c>
      <c r="B86" t="s">
        <v>55</v>
      </c>
      <c r="C86" t="s">
        <v>62</v>
      </c>
      <c r="D86" t="s">
        <v>63</v>
      </c>
      <c r="E86" t="s">
        <v>139</v>
      </c>
      <c r="F86" t="s">
        <v>250</v>
      </c>
      <c r="G86" t="s">
        <v>281</v>
      </c>
      <c r="H86" t="s">
        <v>498</v>
      </c>
    </row>
    <row r="87" spans="1:8">
      <c r="A87" t="s">
        <v>0</v>
      </c>
      <c r="B87" t="s">
        <v>55</v>
      </c>
      <c r="C87" t="s">
        <v>57</v>
      </c>
      <c r="D87" t="s">
        <v>60</v>
      </c>
      <c r="E87" t="s">
        <v>168</v>
      </c>
      <c r="F87" t="s">
        <v>251</v>
      </c>
      <c r="G87" t="s">
        <v>282</v>
      </c>
      <c r="H87" t="s">
        <v>499</v>
      </c>
    </row>
    <row r="88" spans="1:8">
      <c r="A88" t="s">
        <v>0</v>
      </c>
      <c r="B88" t="s">
        <v>55</v>
      </c>
      <c r="C88" t="s">
        <v>285</v>
      </c>
      <c r="D88" t="s">
        <v>287</v>
      </c>
      <c r="E88" t="s">
        <v>287</v>
      </c>
      <c r="F88" t="s">
        <v>287</v>
      </c>
      <c r="G88" t="s">
        <v>287</v>
      </c>
      <c r="H88" t="s">
        <v>287</v>
      </c>
    </row>
    <row r="89" spans="1:8">
      <c r="A89" t="s">
        <v>0</v>
      </c>
      <c r="B89" t="s">
        <v>55</v>
      </c>
      <c r="C89" t="s">
        <v>286</v>
      </c>
      <c r="D89" t="s">
        <v>454</v>
      </c>
      <c r="E89" t="s">
        <v>454</v>
      </c>
      <c r="F89" t="s">
        <v>454</v>
      </c>
      <c r="G89" t="s">
        <v>454</v>
      </c>
      <c r="H89" t="s">
        <v>454</v>
      </c>
    </row>
    <row r="90" spans="1:8">
      <c r="A90" t="s">
        <v>0</v>
      </c>
      <c r="B90" t="s">
        <v>61</v>
      </c>
      <c r="C90" t="s">
        <v>56</v>
      </c>
      <c r="D90" t="s">
        <v>339</v>
      </c>
      <c r="E90" t="s">
        <v>154</v>
      </c>
      <c r="F90" t="s">
        <v>547</v>
      </c>
      <c r="G90" t="s">
        <v>279</v>
      </c>
      <c r="H90" t="s">
        <v>500</v>
      </c>
    </row>
    <row r="91" spans="1:8">
      <c r="A91" t="s">
        <v>0</v>
      </c>
      <c r="B91" t="s">
        <v>61</v>
      </c>
      <c r="C91" t="s">
        <v>58</v>
      </c>
      <c r="D91" t="s">
        <v>340</v>
      </c>
      <c r="E91" t="s">
        <v>341</v>
      </c>
      <c r="F91" t="s">
        <v>342</v>
      </c>
      <c r="G91" t="s">
        <v>343</v>
      </c>
      <c r="H91" t="s">
        <v>501</v>
      </c>
    </row>
    <row r="92" spans="1:8">
      <c r="A92" t="s">
        <v>0</v>
      </c>
      <c r="B92" t="s">
        <v>61</v>
      </c>
      <c r="C92" t="s">
        <v>62</v>
      </c>
      <c r="D92" t="s">
        <v>441</v>
      </c>
      <c r="E92" t="s">
        <v>360</v>
      </c>
      <c r="F92" t="s">
        <v>548</v>
      </c>
      <c r="G92" t="s">
        <v>361</v>
      </c>
      <c r="H92" t="s">
        <v>519</v>
      </c>
    </row>
    <row r="93" spans="1:8">
      <c r="A93" t="s">
        <v>0</v>
      </c>
      <c r="B93" t="s">
        <v>61</v>
      </c>
      <c r="C93" t="s">
        <v>57</v>
      </c>
      <c r="D93" t="s">
        <v>429</v>
      </c>
      <c r="E93" t="s">
        <v>430</v>
      </c>
      <c r="F93" t="s">
        <v>549</v>
      </c>
      <c r="G93" t="s">
        <v>362</v>
      </c>
      <c r="H93" t="s">
        <v>502</v>
      </c>
    </row>
    <row r="94" spans="1:8">
      <c r="A94" t="s">
        <v>0</v>
      </c>
      <c r="B94" t="s">
        <v>61</v>
      </c>
      <c r="C94" t="s">
        <v>285</v>
      </c>
      <c r="D94" t="s">
        <v>452</v>
      </c>
      <c r="E94" t="s">
        <v>470</v>
      </c>
      <c r="F94" t="s">
        <v>559</v>
      </c>
      <c r="G94" t="s">
        <v>471</v>
      </c>
      <c r="H94" t="s">
        <v>518</v>
      </c>
    </row>
    <row r="95" spans="1:8">
      <c r="A95" t="s">
        <v>0</v>
      </c>
      <c r="B95" t="s">
        <v>61</v>
      </c>
      <c r="C95" t="s">
        <v>286</v>
      </c>
      <c r="D95" t="s">
        <v>453</v>
      </c>
      <c r="E95" t="s">
        <v>453</v>
      </c>
      <c r="F95" t="s">
        <v>550</v>
      </c>
      <c r="G95" t="s">
        <v>453</v>
      </c>
      <c r="H95" t="s">
        <v>453</v>
      </c>
    </row>
    <row r="96" spans="1:8">
      <c r="A96" t="s">
        <v>111</v>
      </c>
      <c r="B96" t="s">
        <v>55</v>
      </c>
      <c r="C96" t="s">
        <v>66</v>
      </c>
      <c r="D96" t="s">
        <v>70</v>
      </c>
      <c r="E96" t="s">
        <v>66</v>
      </c>
      <c r="F96" t="s">
        <v>66</v>
      </c>
      <c r="G96" t="s">
        <v>66</v>
      </c>
      <c r="H96" t="s">
        <v>66</v>
      </c>
    </row>
    <row r="97" spans="1:8">
      <c r="A97" t="s">
        <v>111</v>
      </c>
      <c r="B97" t="s">
        <v>55</v>
      </c>
      <c r="C97" t="s">
        <v>119</v>
      </c>
      <c r="D97" t="s">
        <v>120</v>
      </c>
      <c r="E97" t="s">
        <v>124</v>
      </c>
      <c r="F97" t="s">
        <v>552</v>
      </c>
      <c r="G97" t="s">
        <v>253</v>
      </c>
      <c r="H97" t="s">
        <v>316</v>
      </c>
    </row>
    <row r="98" spans="1:8">
      <c r="A98" t="s">
        <v>111</v>
      </c>
      <c r="B98" t="s">
        <v>55</v>
      </c>
      <c r="C98" t="s">
        <v>68</v>
      </c>
      <c r="D98" t="s">
        <v>72</v>
      </c>
      <c r="E98" t="s">
        <v>125</v>
      </c>
      <c r="F98" t="s">
        <v>234</v>
      </c>
      <c r="G98" t="s">
        <v>331</v>
      </c>
      <c r="H98" t="s">
        <v>331</v>
      </c>
    </row>
    <row r="99" spans="1:8">
      <c r="A99" t="s">
        <v>111</v>
      </c>
      <c r="B99" t="s">
        <v>61</v>
      </c>
      <c r="C99" t="s">
        <v>117</v>
      </c>
      <c r="D99" t="s">
        <v>445</v>
      </c>
      <c r="E99" t="s">
        <v>472</v>
      </c>
      <c r="F99" t="s">
        <v>553</v>
      </c>
      <c r="G99" t="s">
        <v>473</v>
      </c>
      <c r="H99" t="s">
        <v>503</v>
      </c>
    </row>
    <row r="100" spans="1:8">
      <c r="A100" t="s">
        <v>111</v>
      </c>
      <c r="B100" t="s">
        <v>61</v>
      </c>
      <c r="C100" t="s">
        <v>118</v>
      </c>
      <c r="D100" t="s">
        <v>460</v>
      </c>
      <c r="E100" t="s">
        <v>401</v>
      </c>
      <c r="F100" t="s">
        <v>554</v>
      </c>
      <c r="G100" t="s">
        <v>402</v>
      </c>
      <c r="H100" t="s">
        <v>521</v>
      </c>
    </row>
    <row r="101" spans="1:8">
      <c r="A101" t="s">
        <v>111</v>
      </c>
      <c r="B101" t="s">
        <v>61</v>
      </c>
      <c r="C101" t="s">
        <v>119</v>
      </c>
      <c r="D101" t="s">
        <v>461</v>
      </c>
      <c r="E101" t="s">
        <v>403</v>
      </c>
      <c r="F101" t="s">
        <v>555</v>
      </c>
      <c r="G101" t="s">
        <v>404</v>
      </c>
      <c r="H101" t="s">
        <v>504</v>
      </c>
    </row>
    <row r="102" spans="1:8">
      <c r="A102" t="s">
        <v>64</v>
      </c>
      <c r="B102" t="s">
        <v>55</v>
      </c>
      <c r="C102" t="s">
        <v>65</v>
      </c>
      <c r="D102" t="s">
        <v>69</v>
      </c>
      <c r="E102" t="s">
        <v>358</v>
      </c>
      <c r="F102" t="s">
        <v>247</v>
      </c>
      <c r="G102" t="s">
        <v>274</v>
      </c>
      <c r="H102" t="s">
        <v>328</v>
      </c>
    </row>
    <row r="103" spans="1:8">
      <c r="A103" t="s">
        <v>64</v>
      </c>
      <c r="B103" t="s">
        <v>55</v>
      </c>
      <c r="C103" t="s">
        <v>66</v>
      </c>
      <c r="D103" t="s">
        <v>70</v>
      </c>
      <c r="E103" t="s">
        <v>66</v>
      </c>
      <c r="F103" t="s">
        <v>66</v>
      </c>
      <c r="G103" t="s">
        <v>66</v>
      </c>
      <c r="H103" t="s">
        <v>66</v>
      </c>
    </row>
    <row r="104" spans="1:8">
      <c r="A104" t="s">
        <v>64</v>
      </c>
      <c r="B104" t="s">
        <v>55</v>
      </c>
      <c r="C104" t="s">
        <v>67</v>
      </c>
      <c r="D104" t="s">
        <v>71</v>
      </c>
      <c r="E104" t="s">
        <v>359</v>
      </c>
      <c r="F104" t="s">
        <v>246</v>
      </c>
      <c r="G104" t="s">
        <v>275</v>
      </c>
      <c r="H104" t="s">
        <v>329</v>
      </c>
    </row>
    <row r="105" spans="1:8">
      <c r="A105" t="s">
        <v>64</v>
      </c>
      <c r="B105" t="s">
        <v>55</v>
      </c>
      <c r="C105" t="s">
        <v>68</v>
      </c>
      <c r="D105" t="s">
        <v>72</v>
      </c>
      <c r="E105" t="s">
        <v>68</v>
      </c>
      <c r="F105" t="s">
        <v>234</v>
      </c>
      <c r="G105" t="s">
        <v>254</v>
      </c>
      <c r="H105" t="s">
        <v>331</v>
      </c>
    </row>
    <row r="106" spans="1:8">
      <c r="A106" t="s">
        <v>373</v>
      </c>
      <c r="B106" t="s">
        <v>374</v>
      </c>
      <c r="C106" t="s">
        <v>298</v>
      </c>
      <c r="D106" t="s">
        <v>397</v>
      </c>
      <c r="E106" t="s">
        <v>397</v>
      </c>
      <c r="F106" t="s">
        <v>397</v>
      </c>
      <c r="G106" t="s">
        <v>397</v>
      </c>
      <c r="H106" t="s">
        <v>397</v>
      </c>
    </row>
    <row r="107" spans="1:8">
      <c r="A107" t="s">
        <v>291</v>
      </c>
      <c r="B107" t="s">
        <v>61</v>
      </c>
      <c r="C107" t="s">
        <v>372</v>
      </c>
      <c r="D107" t="s">
        <v>446</v>
      </c>
      <c r="E107" t="s">
        <v>448</v>
      </c>
      <c r="F107" t="s">
        <v>447</v>
      </c>
      <c r="G107" t="s">
        <v>449</v>
      </c>
      <c r="H107" t="s">
        <v>450</v>
      </c>
    </row>
    <row r="108" spans="1:8">
      <c r="A108" t="s">
        <v>291</v>
      </c>
      <c r="B108" t="s">
        <v>61</v>
      </c>
      <c r="C108" t="s">
        <v>292</v>
      </c>
      <c r="D108" t="s">
        <v>437</v>
      </c>
      <c r="E108" t="s">
        <v>474</v>
      </c>
      <c r="F108" t="s">
        <v>556</v>
      </c>
      <c r="G108" t="s">
        <v>475</v>
      </c>
      <c r="H108" t="s">
        <v>564</v>
      </c>
    </row>
    <row r="109" spans="1:8">
      <c r="A109" t="s">
        <v>291</v>
      </c>
      <c r="B109" t="s">
        <v>61</v>
      </c>
      <c r="C109" t="s">
        <v>298</v>
      </c>
      <c r="D109" t="s">
        <v>512</v>
      </c>
      <c r="E109" t="s">
        <v>513</v>
      </c>
      <c r="F109" t="s">
        <v>560</v>
      </c>
      <c r="G109" t="s">
        <v>514</v>
      </c>
      <c r="H109" t="s">
        <v>515</v>
      </c>
    </row>
    <row r="110" spans="1:8">
      <c r="A110" t="s">
        <v>291</v>
      </c>
      <c r="B110" t="s">
        <v>61</v>
      </c>
      <c r="C110" t="s">
        <v>299</v>
      </c>
      <c r="D110" t="s">
        <v>509</v>
      </c>
      <c r="F110" t="s">
        <v>558</v>
      </c>
      <c r="H110" t="s">
        <v>565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trans</vt:lpstr>
      <vt:lpstr>Blatt1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dc:creator>
  <cp:lastModifiedBy>Simon Gantenbein</cp:lastModifiedBy>
  <dcterms:created xsi:type="dcterms:W3CDTF">2015-01-05T21:58:20Z</dcterms:created>
  <dcterms:modified xsi:type="dcterms:W3CDTF">2015-02-23T13:01:05Z</dcterms:modified>
</cp:coreProperties>
</file>