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xcel Data\Excel_Data_Analytics_Course-main\Excel_Data_Analytics_Course-main\6_Advanced_Data_Analysis\"/>
    </mc:Choice>
  </mc:AlternateContent>
  <xr:revisionPtr revIDLastSave="0" documentId="13_ncr:1_{EB804A32-C1C5-46A7-A64A-FAE614F7831F}" xr6:coauthVersionLast="47" xr6:coauthVersionMax="47" xr10:uidLastSave="{00000000-0000-0000-0000-000000000000}"/>
  <bookViews>
    <workbookView xWindow="-110" yWindow="-110" windowWidth="25820" windowHeight="15500" firstSheet="3" activeTab="7" xr2:uid="{6C37AC85-509F-4D10-9DB1-F70D16D6FBAB}"/>
  </bookViews>
  <sheets>
    <sheet name="Forecast_Original" sheetId="7" r:id="rId1"/>
    <sheet name="Forecast_Final" sheetId="8" state="hidden" r:id="rId2"/>
    <sheet name="Answer Report 1" sheetId="16" r:id="rId3"/>
    <sheet name="Sensitivity Report 1" sheetId="17" r:id="rId4"/>
    <sheet name="Limits Report 1" sheetId="18" r:id="rId5"/>
    <sheet name="Answer Report 2" sheetId="19" r:id="rId6"/>
    <sheet name="Sensitivity Report 2" sheetId="20" r:id="rId7"/>
    <sheet name="Limits Report 2" sheetId="21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4" hidden="1">2</definedName>
    <definedName name="solver_sho" localSheetId="7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<sst xmlns="http://schemas.openxmlformats.org/spreadsheetml/2006/main" count="308" uniqueCount="91">
  <si>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</si>
  <si>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</si>
  <si>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</si>
  <si>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</si>
  <si>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</si>
  <si>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</si>
  <si>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</si>
  <si>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</si>
  <si>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</si>
  <si>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</si>
  <si>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</si>
  <si>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</si>
  <si>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</si>
  <si>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</si>
  <si>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</si>
  <si>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</si>
  <si>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</si>
  <si>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</si>
  <si>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</si>
  <si>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</si>
  <si>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</si>
  <si>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</si>
  <si>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</si>
  <si>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</si>
  <si>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</si>
  <si>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</si>
  <si>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</si>
  <si>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</si>
  <si>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</si>
  <si>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</si>
  <si>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</si>
  <si>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</si>
  <si>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</si>
  <si>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</si>
  <si>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</si>
  <si>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</si>
  <si>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</si>
  <si>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</si>
  <si>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</si>
  <si>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</si>
  <si>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</si>
  <si>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</si>
  <si>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</si>
  <si>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</si>
  <si>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</si>
  <si>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</si>
  <si>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</si>
  <si>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</si>
  <si>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</si>
  <si>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</si>
  <si>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</si>
  <si>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</si>
  <si>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</si>
  <si>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</si>
  <si>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</si>
  <si>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</si>
  <si>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</si>
  <si>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</si>
  <si>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</si>
  <si>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</si>
  <si>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</si>
  <si>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</si>
  <si>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</si>
  <si>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</si>
  <si>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</si>
  <si>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</si>
  <si>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</si>
  <si>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</si>
  <si>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</si>
  <si>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</si>
  <si>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</si>
  <si>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</si>
  <si>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</si>
  <si>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</si>
  <si>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</si>
  <si>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</si>
  <si>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</si>
  <si>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</si>
  <si>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Report Created: 20-04-2025 21:18:30</t>
  </si>
  <si>
    <t>Solution Time: 0.015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</si>
  <si>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</si>
  <si>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</si>
  <si>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</si>
  <si>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</si>
  <si>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</si>
  <si>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</si>
  <si>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</si>
  <si>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20-04-2025 21:22:50</t>
  </si>
  <si>
    <t>Solution Time: 0.016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</si>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</sst>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7F64-6514-46DF-9728-91A96FAFD4ED}">
  <dimension ref="A1:G27"/>
  <sheetViews>
    <sheetView showGridLines="0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6.7265625" bestFit="1" customWidth="1"/>
    <col min="7" max="7" width="5.453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78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79</v>
      </c>
    </row>
    <row r="8" spans="1:5" hidden="1" outlineLevel="1" x14ac:dyDescent="0.35">
      <c r="A8" s="7"/>
      <c r="B8" t="s">
        <v>80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4">
      <c r="B16" s="67" t="s">
        <v>29</v>
      </c>
      <c r="C16" s="67" t="s">
        <v>35</v>
      </c>
      <c r="D16" s="70">
        <v>566749.36181874992</v>
      </c>
      <c r="E16" s="70">
        <v>639999.95106057753</v>
      </c>
    </row>
    <row r="19" spans="1:7" ht="15" thickBot="1" x14ac:dyDescent="0.4">
      <c r="A19" t="s">
        <v>54</v>
      </c>
    </row>
    <row r="20" spans="1:7" ht="15" thickBot="1" x14ac:dyDescent="0.4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5">
      <c r="B21" s="69" t="s">
        <v>60</v>
      </c>
      <c r="C21" s="69" t="s">
        <v>15</v>
      </c>
      <c r="D21" s="71">
        <v>0.1</v>
      </c>
      <c r="E21" s="71">
        <v>0.226693026881682</v>
      </c>
      <c r="F21" s="69" t="s">
        <v>61</v>
      </c>
    </row>
    <row r="22" spans="1:7" ht="15" thickBot="1" x14ac:dyDescent="0.4">
      <c r="B22" s="67" t="s">
        <v>62</v>
      </c>
      <c r="C22" s="67" t="s">
        <v>16</v>
      </c>
      <c r="D22" s="72">
        <v>1.4999999999999999E-2</v>
      </c>
      <c r="E22" s="72">
        <v>2.1270607913771021E-2</v>
      </c>
      <c r="F22" s="67" t="s">
        <v>61</v>
      </c>
    </row>
    <row r="25" spans="1:7" ht="15" thickBot="1" x14ac:dyDescent="0.4">
      <c r="A25" t="s">
        <v>56</v>
      </c>
    </row>
    <row r="26" spans="1:7" ht="15" thickBot="1" x14ac:dyDescent="0.4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ht="15" thickBot="1" x14ac:dyDescent="0.4">
      <c r="B27" s="67" t="s">
        <v>29</v>
      </c>
      <c r="C27" s="67" t="s">
        <v>35</v>
      </c>
      <c r="D27" s="70">
        <v>639999.95106057753</v>
      </c>
      <c r="E27" s="67" t="s">
        <v>63</v>
      </c>
      <c r="F27" s="67" t="s">
        <v>64</v>
      </c>
      <c r="G27" s="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9D94-184E-4B12-9EE3-33D3E209AB65}">
  <dimension ref="A1:E15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1.81640625" bestFit="1" customWidth="1"/>
    <col min="5" max="5" width="8.90625" bestFit="1" customWidth="1"/>
  </cols>
  <sheetData>
    <row r="1" spans="1:5" x14ac:dyDescent="0.35">
      <c r="A1" s="7" t="s">
        <v>81</v>
      </c>
    </row>
    <row r="2" spans="1:5" x14ac:dyDescent="0.35">
      <c r="A2" s="7" t="s">
        <v>38</v>
      </c>
    </row>
    <row r="3" spans="1:5" x14ac:dyDescent="0.35">
      <c r="A3" s="7" t="s">
        <v>78</v>
      </c>
    </row>
    <row r="6" spans="1:5" ht="15" thickBot="1" x14ac:dyDescent="0.4">
      <c r="A6" t="s">
        <v>54</v>
      </c>
    </row>
    <row r="7" spans="1:5" x14ac:dyDescent="0.35">
      <c r="B7" s="73"/>
      <c r="C7" s="73"/>
      <c r="D7" s="73" t="s">
        <v>82</v>
      </c>
      <c r="E7" s="73" t="s">
        <v>83</v>
      </c>
    </row>
    <row r="8" spans="1:5" ht="15" thickBot="1" x14ac:dyDescent="0.4">
      <c r="B8" s="74" t="s">
        <v>50</v>
      </c>
      <c r="C8" s="74" t="s">
        <v>51</v>
      </c>
      <c r="D8" s="74" t="s">
        <v>69</v>
      </c>
      <c r="E8" s="74" t="s">
        <v>84</v>
      </c>
    </row>
    <row r="9" spans="1:5" x14ac:dyDescent="0.35">
      <c r="B9" s="69" t="s">
        <v>60</v>
      </c>
      <c r="C9" s="69" t="s">
        <v>15</v>
      </c>
      <c r="D9" s="69">
        <v>0.226693026881682</v>
      </c>
      <c r="E9" s="69">
        <v>0</v>
      </c>
    </row>
    <row r="10" spans="1:5" ht="15" thickBot="1" x14ac:dyDescent="0.4">
      <c r="B10" s="67" t="s">
        <v>62</v>
      </c>
      <c r="C10" s="67" t="s">
        <v>16</v>
      </c>
      <c r="D10" s="67">
        <v>2.1270607913771021E-2</v>
      </c>
      <c r="E10" s="67">
        <v>0</v>
      </c>
    </row>
    <row r="12" spans="1:5" ht="15" thickBot="1" x14ac:dyDescent="0.4">
      <c r="A12" t="s">
        <v>56</v>
      </c>
    </row>
    <row r="13" spans="1:5" x14ac:dyDescent="0.35">
      <c r="B13" s="73"/>
      <c r="C13" s="73"/>
      <c r="D13" s="73" t="s">
        <v>82</v>
      </c>
      <c r="E13" s="73" t="s">
        <v>85</v>
      </c>
    </row>
    <row r="14" spans="1:5" ht="15" thickBot="1" x14ac:dyDescent="0.4">
      <c r="B14" s="74" t="s">
        <v>50</v>
      </c>
      <c r="C14" s="74" t="s">
        <v>51</v>
      </c>
      <c r="D14" s="74" t="s">
        <v>69</v>
      </c>
      <c r="E14" s="74" t="s">
        <v>86</v>
      </c>
    </row>
    <row r="15" spans="1:5" ht="15" thickBot="1" x14ac:dyDescent="0.4">
      <c r="B15" s="67" t="s">
        <v>29</v>
      </c>
      <c r="C15" s="67" t="s">
        <v>35</v>
      </c>
      <c r="D15" s="67">
        <v>639999.95106057753</v>
      </c>
      <c r="E15" s="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6A83-A84D-4BF9-B200-A39F98762E8E}">
  <dimension ref="A1:J14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0.1796875" bestFit="1" customWidth="1"/>
    <col min="5" max="5" width="2.1796875" customWidth="1"/>
    <col min="6" max="6" width="5.7265625" bestFit="1" customWidth="1"/>
    <col min="7" max="7" width="11.90625" bestFit="1" customWidth="1"/>
    <col min="8" max="8" width="2.1796875" customWidth="1"/>
    <col min="9" max="9" width="5.90625" bestFit="1" customWidth="1"/>
    <col min="10" max="10" width="8.8164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78</v>
      </c>
    </row>
    <row r="5" spans="1:10" ht="15" thickBot="1" x14ac:dyDescent="0.4"/>
    <row r="6" spans="1:10" x14ac:dyDescent="0.35">
      <c r="B6" s="73"/>
      <c r="C6" s="73" t="s">
        <v>71</v>
      </c>
      <c r="D6" s="73"/>
    </row>
    <row r="7" spans="1:10" ht="15" thickBot="1" x14ac:dyDescent="0.4">
      <c r="B7" s="74" t="s">
        <v>50</v>
      </c>
      <c r="C7" s="74" t="s">
        <v>51</v>
      </c>
      <c r="D7" s="74" t="s">
        <v>69</v>
      </c>
    </row>
    <row r="8" spans="1:10" ht="15" thickBot="1" x14ac:dyDescent="0.4">
      <c r="B8" s="67" t="s">
        <v>29</v>
      </c>
      <c r="C8" s="67" t="s">
        <v>35</v>
      </c>
      <c r="D8" s="70">
        <v>639999.95106057753</v>
      </c>
    </row>
    <row r="10" spans="1:10" ht="15" thickBot="1" x14ac:dyDescent="0.4"/>
    <row r="11" spans="1:10" x14ac:dyDescent="0.35">
      <c r="B11" s="73"/>
      <c r="C11" s="73" t="s">
        <v>72</v>
      </c>
      <c r="D11" s="73"/>
      <c r="F11" s="73" t="s">
        <v>73</v>
      </c>
      <c r="G11" s="73" t="s">
        <v>71</v>
      </c>
      <c r="I11" s="73" t="s">
        <v>76</v>
      </c>
      <c r="J11" s="73" t="s">
        <v>71</v>
      </c>
    </row>
    <row r="12" spans="1:10" ht="15" thickBot="1" x14ac:dyDescent="0.4">
      <c r="B12" s="74" t="s">
        <v>50</v>
      </c>
      <c r="C12" s="74" t="s">
        <v>51</v>
      </c>
      <c r="D12" s="74" t="s">
        <v>69</v>
      </c>
      <c r="F12" s="74" t="s">
        <v>74</v>
      </c>
      <c r="G12" s="74" t="s">
        <v>75</v>
      </c>
      <c r="I12" s="74" t="s">
        <v>74</v>
      </c>
      <c r="J12" s="74" t="s">
        <v>75</v>
      </c>
    </row>
    <row r="13" spans="1:10" x14ac:dyDescent="0.35">
      <c r="B13" s="69" t="s">
        <v>60</v>
      </c>
      <c r="C13" s="69" t="s">
        <v>15</v>
      </c>
      <c r="D13" s="71">
        <v>0.226693026881682</v>
      </c>
      <c r="F13" s="71">
        <v>0</v>
      </c>
      <c r="G13" s="71">
        <v>521727.87896862096</v>
      </c>
      <c r="I13" s="69" t="e">
        <v>#N/A</v>
      </c>
      <c r="J13" s="69" t="e">
        <v>#N/A</v>
      </c>
    </row>
    <row r="14" spans="1:10" ht="15" thickBot="1" x14ac:dyDescent="0.4">
      <c r="B14" s="67" t="s">
        <v>62</v>
      </c>
      <c r="C14" s="67" t="s">
        <v>16</v>
      </c>
      <c r="D14" s="72">
        <v>2.1270607913771021E-2</v>
      </c>
      <c r="F14" s="72">
        <v>0</v>
      </c>
      <c r="G14" s="72">
        <v>613346.51344084099</v>
      </c>
      <c r="I14" s="67" t="e">
        <v>#N/A</v>
      </c>
      <c r="J14" s="67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5831-3E57-4518-81EC-D93FE9054D4B}">
  <dimension ref="A1:G29"/>
  <sheetViews>
    <sheetView showGridLines="0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10" bestFit="1" customWidth="1"/>
    <col min="7" max="7" width="11.816406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87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88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4">
      <c r="B16" s="67" t="s">
        <v>29</v>
      </c>
      <c r="C16" s="67" t="s">
        <v>35</v>
      </c>
      <c r="D16" s="70">
        <v>640000.39971433557</v>
      </c>
      <c r="E16" s="70">
        <v>640000.39971433557</v>
      </c>
    </row>
    <row r="19" spans="1:7" ht="15" thickBot="1" x14ac:dyDescent="0.4">
      <c r="A19" t="s">
        <v>54</v>
      </c>
    </row>
    <row r="20" spans="1:7" ht="15" thickBot="1" x14ac:dyDescent="0.4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5">
      <c r="B21" s="69" t="s">
        <v>60</v>
      </c>
      <c r="C21" s="69" t="s">
        <v>15</v>
      </c>
      <c r="D21" s="71">
        <v>0.2</v>
      </c>
      <c r="E21" s="71">
        <v>0.2</v>
      </c>
      <c r="F21" s="69" t="s">
        <v>61</v>
      </c>
    </row>
    <row r="22" spans="1:7" ht="15" thickBot="1" x14ac:dyDescent="0.4">
      <c r="B22" s="67" t="s">
        <v>62</v>
      </c>
      <c r="C22" s="67" t="s">
        <v>16</v>
      </c>
      <c r="D22" s="72">
        <v>3.2275067772853799E-2</v>
      </c>
      <c r="E22" s="72">
        <v>3.2275067772853799E-2</v>
      </c>
      <c r="F22" s="67" t="s">
        <v>61</v>
      </c>
    </row>
    <row r="25" spans="1:7" ht="15" thickBot="1" x14ac:dyDescent="0.4">
      <c r="A25" t="s">
        <v>56</v>
      </c>
    </row>
    <row r="26" spans="1:7" ht="15" thickBot="1" x14ac:dyDescent="0.4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x14ac:dyDescent="0.35">
      <c r="B27" s="69" t="s">
        <v>29</v>
      </c>
      <c r="C27" s="69" t="s">
        <v>35</v>
      </c>
      <c r="D27" s="75">
        <v>640000.39971433557</v>
      </c>
      <c r="E27" s="69" t="s">
        <v>63</v>
      </c>
      <c r="F27" s="69" t="s">
        <v>64</v>
      </c>
      <c r="G27" s="69">
        <v>0</v>
      </c>
    </row>
    <row r="28" spans="1:7" x14ac:dyDescent="0.35">
      <c r="B28" s="69" t="s">
        <v>60</v>
      </c>
      <c r="C28" s="69" t="s">
        <v>15</v>
      </c>
      <c r="D28" s="71">
        <v>0.2</v>
      </c>
      <c r="E28" s="69" t="s">
        <v>89</v>
      </c>
      <c r="F28" s="69" t="s">
        <v>64</v>
      </c>
      <c r="G28" s="69">
        <v>0</v>
      </c>
    </row>
    <row r="29" spans="1:7" ht="15" thickBot="1" x14ac:dyDescent="0.4">
      <c r="B29" s="67" t="s">
        <v>62</v>
      </c>
      <c r="C29" s="67" t="s">
        <v>16</v>
      </c>
      <c r="D29" s="72">
        <v>3.2275067772853799E-2</v>
      </c>
      <c r="E29" s="67" t="s">
        <v>90</v>
      </c>
      <c r="F29" s="67" t="s">
        <v>66</v>
      </c>
      <c r="G29" s="67">
        <v>1.7724932227146203E-2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4A07-A027-4ACC-B9AA-F4511C8CA696}">
  <dimension ref="A1:E15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1.81640625" bestFit="1" customWidth="1"/>
    <col min="5" max="5" width="8.90625" bestFit="1" customWidth="1"/>
  </cols>
  <sheetData>
    <row r="1" spans="1:5" x14ac:dyDescent="0.35">
      <c r="A1" s="7" t="s">
        <v>81</v>
      </c>
    </row>
    <row r="2" spans="1:5" x14ac:dyDescent="0.35">
      <c r="A2" s="7" t="s">
        <v>38</v>
      </c>
    </row>
    <row r="3" spans="1:5" x14ac:dyDescent="0.35">
      <c r="A3" s="7" t="s">
        <v>87</v>
      </c>
    </row>
    <row r="6" spans="1:5" ht="15" thickBot="1" x14ac:dyDescent="0.4">
      <c r="A6" t="s">
        <v>54</v>
      </c>
    </row>
    <row r="7" spans="1:5" x14ac:dyDescent="0.35">
      <c r="B7" s="73"/>
      <c r="C7" s="73"/>
      <c r="D7" s="73" t="s">
        <v>82</v>
      </c>
      <c r="E7" s="73" t="s">
        <v>83</v>
      </c>
    </row>
    <row r="8" spans="1:5" ht="15" thickBot="1" x14ac:dyDescent="0.4">
      <c r="B8" s="74" t="s">
        <v>50</v>
      </c>
      <c r="C8" s="74" t="s">
        <v>51</v>
      </c>
      <c r="D8" s="74" t="s">
        <v>69</v>
      </c>
      <c r="E8" s="74" t="s">
        <v>84</v>
      </c>
    </row>
    <row r="9" spans="1:5" x14ac:dyDescent="0.35">
      <c r="B9" s="69" t="s">
        <v>60</v>
      </c>
      <c r="C9" s="69" t="s">
        <v>15</v>
      </c>
      <c r="D9" s="69">
        <v>0.2</v>
      </c>
      <c r="E9" s="69">
        <v>0</v>
      </c>
    </row>
    <row r="10" spans="1:5" ht="15" thickBot="1" x14ac:dyDescent="0.4">
      <c r="B10" s="67" t="s">
        <v>62</v>
      </c>
      <c r="C10" s="67" t="s">
        <v>16</v>
      </c>
      <c r="D10" s="67">
        <v>3.2275067772853799E-2</v>
      </c>
      <c r="E10" s="67">
        <v>0</v>
      </c>
    </row>
    <row r="12" spans="1:5" ht="15" thickBot="1" x14ac:dyDescent="0.4">
      <c r="A12" t="s">
        <v>56</v>
      </c>
    </row>
    <row r="13" spans="1:5" x14ac:dyDescent="0.35">
      <c r="B13" s="73"/>
      <c r="C13" s="73"/>
      <c r="D13" s="73" t="s">
        <v>82</v>
      </c>
      <c r="E13" s="73" t="s">
        <v>85</v>
      </c>
    </row>
    <row r="14" spans="1:5" ht="15" thickBot="1" x14ac:dyDescent="0.4">
      <c r="B14" s="74" t="s">
        <v>50</v>
      </c>
      <c r="C14" s="74" t="s">
        <v>51</v>
      </c>
      <c r="D14" s="74" t="s">
        <v>69</v>
      </c>
      <c r="E14" s="74" t="s">
        <v>86</v>
      </c>
    </row>
    <row r="15" spans="1:5" ht="15" thickBot="1" x14ac:dyDescent="0.4">
      <c r="B15" s="67" t="s">
        <v>29</v>
      </c>
      <c r="C15" s="67" t="s">
        <v>35</v>
      </c>
      <c r="D15" s="67">
        <v>640000.39971433557</v>
      </c>
      <c r="E15" s="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ADA9-0C50-4E36-A9B1-41AB8F272251}">
  <dimension ref="A1:J14"/>
  <sheetViews>
    <sheetView showGridLines="0" tabSelected="1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0.1796875" bestFit="1" customWidth="1"/>
    <col min="5" max="5" width="2.1796875" customWidth="1"/>
    <col min="6" max="6" width="5.7265625" bestFit="1" customWidth="1"/>
    <col min="7" max="7" width="11.90625" bestFit="1" customWidth="1"/>
    <col min="8" max="8" width="2.1796875" customWidth="1"/>
    <col min="9" max="9" width="5.90625" bestFit="1" customWidth="1"/>
    <col min="10" max="10" width="11.9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87</v>
      </c>
    </row>
    <row r="5" spans="1:10" ht="15" thickBot="1" x14ac:dyDescent="0.4"/>
    <row r="6" spans="1:10" x14ac:dyDescent="0.35">
      <c r="B6" s="73"/>
      <c r="C6" s="73" t="s">
        <v>71</v>
      </c>
      <c r="D6" s="73"/>
    </row>
    <row r="7" spans="1:10" ht="15" thickBot="1" x14ac:dyDescent="0.4">
      <c r="B7" s="74" t="s">
        <v>50</v>
      </c>
      <c r="C7" s="74" t="s">
        <v>51</v>
      </c>
      <c r="D7" s="74" t="s">
        <v>69</v>
      </c>
    </row>
    <row r="8" spans="1:10" ht="15" thickBot="1" x14ac:dyDescent="0.4">
      <c r="B8" s="67" t="s">
        <v>29</v>
      </c>
      <c r="C8" s="67" t="s">
        <v>35</v>
      </c>
      <c r="D8" s="70">
        <v>640000.39971433557</v>
      </c>
    </row>
    <row r="10" spans="1:10" ht="15" thickBot="1" x14ac:dyDescent="0.4"/>
    <row r="11" spans="1:10" x14ac:dyDescent="0.35">
      <c r="B11" s="73"/>
      <c r="C11" s="73" t="s">
        <v>72</v>
      </c>
      <c r="D11" s="73"/>
      <c r="F11" s="73" t="s">
        <v>73</v>
      </c>
      <c r="G11" s="73" t="s">
        <v>71</v>
      </c>
      <c r="I11" s="73" t="s">
        <v>76</v>
      </c>
      <c r="J11" s="73" t="s">
        <v>71</v>
      </c>
    </row>
    <row r="12" spans="1:10" ht="15" thickBot="1" x14ac:dyDescent="0.4">
      <c r="B12" s="74" t="s">
        <v>50</v>
      </c>
      <c r="C12" s="74" t="s">
        <v>51</v>
      </c>
      <c r="D12" s="74" t="s">
        <v>69</v>
      </c>
      <c r="F12" s="74" t="s">
        <v>74</v>
      </c>
      <c r="G12" s="74" t="s">
        <v>75</v>
      </c>
      <c r="I12" s="74" t="s">
        <v>74</v>
      </c>
      <c r="J12" s="74" t="s">
        <v>75</v>
      </c>
    </row>
    <row r="13" spans="1:10" x14ac:dyDescent="0.35">
      <c r="B13" s="69" t="s">
        <v>60</v>
      </c>
      <c r="C13" s="69" t="s">
        <v>15</v>
      </c>
      <c r="D13" s="71">
        <v>0.2</v>
      </c>
      <c r="F13" s="71">
        <v>0</v>
      </c>
      <c r="G13" s="71">
        <v>533333.66642861301</v>
      </c>
      <c r="I13" s="71">
        <v>0.2</v>
      </c>
      <c r="J13" s="71">
        <v>640000.39971433557</v>
      </c>
    </row>
    <row r="14" spans="1:10" ht="15" thickBot="1" x14ac:dyDescent="0.4">
      <c r="B14" s="67" t="s">
        <v>62</v>
      </c>
      <c r="C14" s="67" t="s">
        <v>16</v>
      </c>
      <c r="D14" s="72">
        <v>3.2275067772853799E-2</v>
      </c>
      <c r="F14" s="72">
        <v>0</v>
      </c>
      <c r="G14" s="72">
        <v>600000</v>
      </c>
      <c r="I14" s="72">
        <v>0.05</v>
      </c>
      <c r="J14" s="72">
        <v>663075.75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3" sqref="C3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3.2275067772853799E-2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5" t="s">
        <v>5</v>
      </c>
      <c r="C7" s="66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120000</v>
      </c>
    </row>
    <row r="10" spans="2:8" x14ac:dyDescent="0.35">
      <c r="B10" s="4">
        <v>1</v>
      </c>
      <c r="C10" s="2">
        <f>(base*(1+raise)^B10)*(1+bonus)</f>
        <v>123873.00813274246</v>
      </c>
    </row>
    <row r="11" spans="2:8" x14ac:dyDescent="0.35">
      <c r="B11" s="4">
        <v>2</v>
      </c>
      <c r="C11" s="2">
        <f>(base*(1+raise)^B11)*(1+bonus)</f>
        <v>127871.01786545401</v>
      </c>
    </row>
    <row r="12" spans="2:8" x14ac:dyDescent="0.35">
      <c r="B12" s="4">
        <v>3</v>
      </c>
      <c r="C12" s="2">
        <f>(base*(1+raise)^B12)*(1+bonus)</f>
        <v>131998.06363324533</v>
      </c>
    </row>
    <row r="13" spans="2:8" ht="15" thickBot="1" x14ac:dyDescent="0.4">
      <c r="B13" s="36">
        <v>4</v>
      </c>
      <c r="C13" s="37">
        <f>(base*(1+raise)^B13)*(1+bonus)</f>
        <v>136258.31008289379</v>
      </c>
    </row>
    <row r="14" spans="2:8" ht="15.5" thickTop="1" thickBot="1" x14ac:dyDescent="0.4">
      <c r="B14" s="34" t="s">
        <v>3</v>
      </c>
      <c r="C14" s="35">
        <f>SUM(C9:C13)</f>
        <v>640000.39971433557</v>
      </c>
    </row>
  </sheetData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Forecast_Original</vt:lpstr>
      <vt:lpstr>Forecast_Final</vt:lpstr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digvijay thakur</cp:lastModifiedBy>
  <dcterms:created xsi:type="dcterms:W3CDTF">2024-08-08T18:34:47Z</dcterms:created>
  <dcterms:modified xsi:type="dcterms:W3CDTF">2025-04-20T15:53:06Z</dcterms:modified>
</cp:coreProperties>
</file>