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og_In" sheetId="1" r:id="rId4"/>
  </sheets>
  <definedNames/>
  <calcPr/>
</workbook>
</file>

<file path=xl/sharedStrings.xml><?xml version="1.0" encoding="utf-8"?>
<sst xmlns="http://schemas.openxmlformats.org/spreadsheetml/2006/main" count="240" uniqueCount="177">
  <si>
    <t>Product Name</t>
  </si>
  <si>
    <t xml:space="preserve">Frappe </t>
  </si>
  <si>
    <t>Test Case Start Date</t>
  </si>
  <si>
    <t>Test Execution Date</t>
  </si>
  <si>
    <t>Test Case Summary</t>
  </si>
  <si>
    <t>Test Results</t>
  </si>
  <si>
    <t>Module Name</t>
  </si>
  <si>
    <t>Employee overview</t>
  </si>
  <si>
    <t>Test Case End Date</t>
  </si>
  <si>
    <t>Test Execution End Date</t>
  </si>
  <si>
    <t>Pass</t>
  </si>
  <si>
    <t>Ok</t>
  </si>
  <si>
    <t>Test Case Developed By</t>
  </si>
  <si>
    <t>Md. Dihan Pathan</t>
  </si>
  <si>
    <t>Test Envionment (Tested)</t>
  </si>
  <si>
    <t>Windows 10 pro</t>
  </si>
  <si>
    <t>Fail</t>
  </si>
  <si>
    <t>Minor</t>
  </si>
  <si>
    <t xml:space="preserve">Developer Name </t>
  </si>
  <si>
    <t>Developer Name</t>
  </si>
  <si>
    <t>Test Case Review By</t>
  </si>
  <si>
    <t>Browser</t>
  </si>
  <si>
    <t>google chrome 125.087</t>
  </si>
  <si>
    <t>Warning</t>
  </si>
  <si>
    <t>Major</t>
  </si>
  <si>
    <t>Test Executed by</t>
  </si>
  <si>
    <t>Md.Dihan Pathan</t>
  </si>
  <si>
    <t>Test Device</t>
  </si>
  <si>
    <t xml:space="preserve">Asus x555ln </t>
  </si>
  <si>
    <t>Total</t>
  </si>
  <si>
    <t>Critical</t>
  </si>
  <si>
    <t>Average</t>
  </si>
  <si>
    <t>Test Case ID</t>
  </si>
  <si>
    <t>Test Case Description</t>
  </si>
  <si>
    <t>Test Data</t>
  </si>
  <si>
    <t>Test Steps</t>
  </si>
  <si>
    <t>Expected Result</t>
  </si>
  <si>
    <t>Actual Result</t>
  </si>
  <si>
    <t>Result</t>
  </si>
  <si>
    <t>Status</t>
  </si>
  <si>
    <t>Remarks</t>
  </si>
  <si>
    <t>TC_ED_001</t>
  </si>
  <si>
    <t>Perform check  that user can Navigate to employee list page</t>
  </si>
  <si>
    <t>N/A</t>
  </si>
  <si>
    <r>
      <rPr>
        <rFont val="Arial"/>
        <color theme="1"/>
        <sz val="10.0"/>
      </rPr>
      <t>1</t>
    </r>
    <r>
      <rPr>
        <rFont val="Arial"/>
        <b/>
        <color theme="1"/>
        <sz val="10.0"/>
      </rPr>
      <t>.Open a browser                                   2) Go to https://frappe.io/erpnext                                                              3) Click on Explore demo                     4) On the demo site navigate to HR &gt; Employee</t>
    </r>
  </si>
  <si>
    <t xml:space="preserve">The employee List page loads  successfully showing multiple employee entries </t>
  </si>
  <si>
    <t>The list of employee  is sucessfully displayed as expected</t>
  </si>
  <si>
    <t xml:space="preserve">                                                                 </t>
  </si>
  <si>
    <t>TC_ED_002</t>
  </si>
  <si>
    <t>Perform check  that user can access detailed overview screen of  employee</t>
  </si>
  <si>
    <r>
      <rPr>
        <rFont val="Arial"/>
        <b/>
        <color theme="1"/>
        <sz val="10.0"/>
      </rPr>
      <t xml:space="preserve">Precoondition : employee list is visible                                                         </t>
    </r>
    <r>
      <rPr>
        <rFont val="Arial"/>
        <color theme="1"/>
        <sz val="10.0"/>
      </rPr>
      <t xml:space="preserve">1. Click on any employees name                                  2) Pay attention to the details of employee  </t>
    </r>
  </si>
  <si>
    <t xml:space="preserve"> The employee Overview screen opens with employee details </t>
  </si>
  <si>
    <t>We can see that the details is displayed along with employee name</t>
  </si>
  <si>
    <t>TC_ED_003</t>
  </si>
  <si>
    <t xml:space="preserve">Perform check  that Basic Employee Information is displayed correctly </t>
  </si>
  <si>
    <t>Test Steps:
1)Check if the following fields are present and populated:
Employee Name
Employee ID
Status (e.g., Active)
Department
.</t>
  </si>
  <si>
    <t xml:space="preserve"> All fields should  correctly visible and displays valid information</t>
  </si>
  <si>
    <t xml:space="preserve"> All fields are correctly visible and displays valid information</t>
  </si>
  <si>
    <t>TC_ED_004</t>
  </si>
  <si>
    <t xml:space="preserve">Perform check  that job-related info is shown accurately. </t>
  </si>
  <si>
    <t>Test Steps:
Look for the following fields:
Designation
Branch
Reports To
Date of Joining</t>
  </si>
  <si>
    <t>All job-related details should be available and consistent.s</t>
  </si>
  <si>
    <t>All job-related details are available and consistent.</t>
  </si>
  <si>
    <t>TC_ED_005</t>
  </si>
  <si>
    <t>Perform check  that employee contact details are visible.</t>
  </si>
  <si>
    <t>Test Steps:
1) Locate:
Email Address
Phone Number
Address (if applicable)</t>
  </si>
  <si>
    <t xml:space="preserve">Each field  Should displays appropriate data without being blank. </t>
  </si>
  <si>
    <t xml:space="preserve">all  fields   displays appropriate data without being blank. </t>
  </si>
  <si>
    <t>TC_ED_006</t>
  </si>
  <si>
    <t>Perform check that  each tab/section in the overview screen is accessible</t>
  </si>
  <si>
    <t>Test Steps:
Click on each of the available tabs (e.g., Salary Structure, Leave Allocation, etc.)</t>
  </si>
  <si>
    <t xml:space="preserve"> Tabs should load relevant content without errors.</t>
  </si>
  <si>
    <t xml:space="preserve"> Tabs  loads relevant content without errors.</t>
  </si>
  <si>
    <t>TC_ED_007</t>
  </si>
  <si>
    <t>Perform   Check whether the employee data can be exported or printed</t>
  </si>
  <si>
    <t>Test Steps:
Click on Print or PDF button from the top-right (if shown)</t>
  </si>
  <si>
    <t>A print preview or downloadable PDF should appear without formatting issues.</t>
  </si>
  <si>
    <t xml:space="preserve">print data is overwritten when clicking to print </t>
  </si>
  <si>
    <t>https://drive.google.com/file/d/130fUZ9QBJkey4O0jw_RpxYlhmU-6bPRs/view?usp=sharing</t>
  </si>
  <si>
    <t>TC_ED_008</t>
  </si>
  <si>
    <t>Perform check that user canedit and save changes in employee record.</t>
  </si>
  <si>
    <t>Precondition: User has permission to edit.
Test Steps:
Click Edit
Modify any field (e.g., Phone Number)
Click Save</t>
  </si>
  <si>
    <t xml:space="preserve"> Changes should be saved, and updated info should reflect on the screen.
</t>
  </si>
  <si>
    <t xml:space="preserve">data can be modified </t>
  </si>
  <si>
    <t>TC_ED_009</t>
  </si>
  <si>
    <t xml:space="preserve">Perform check  that if user can return to the Employee list screen.
</t>
  </si>
  <si>
    <t>Test Steps:
Click Back or use browser back button.</t>
  </si>
  <si>
    <t>Employee list page appears correctly.</t>
  </si>
  <si>
    <t>TC_ED_010</t>
  </si>
  <si>
    <t>Perform check  that whether required fields are marked and validated.</t>
  </si>
  <si>
    <t>Empty field</t>
  </si>
  <si>
    <t>Test Steps:
Try to edit a required field and leave it blank
Click Save</t>
  </si>
  <si>
    <t xml:space="preserve">Application should show validation error for required fields.
</t>
  </si>
  <si>
    <t xml:space="preserve">validation appears </t>
  </si>
  <si>
    <t>TC_ED_011</t>
  </si>
  <si>
    <t xml:space="preserve">Perform check  that User interface is responsive </t>
  </si>
  <si>
    <t>Test Steps:
Try to add a new profile picture 
Click Save</t>
  </si>
  <si>
    <t xml:space="preserve">Application should run smoothly without any delay 
</t>
  </si>
  <si>
    <t>App is resonsive even if in havy loads</t>
  </si>
  <si>
    <t>TC_ED_012</t>
  </si>
  <si>
    <t>Perform check  that each tab is clickable and loads content properly.</t>
  </si>
  <si>
    <t>Tabs to test:
Overview (Default)
Joining
Address &amp; Contacts
Attendance &amp; Leaves
Salary
Personal
Profile
Exit</t>
  </si>
  <si>
    <t>Clicking on each tab should change the content section without page reload.</t>
  </si>
  <si>
    <t>works as expected</t>
  </si>
  <si>
    <t>TC_ED_013</t>
  </si>
  <si>
    <t>Perform check  that Company section fields are visible and correct.</t>
  </si>
  <si>
    <t>Steps:
Check values in:
Company: Nova Gadget House
Designation: HR Manager
Branch, Department, Reports To, Grade, Employment Type: Optional fields</t>
  </si>
  <si>
    <t xml:space="preserve">Required fields are present and accurate; optional fields can be blank.
</t>
  </si>
  <si>
    <t>TC_ED_014</t>
  </si>
  <si>
    <t>Perform check  that Confirm all required employee fields display correct data.</t>
  </si>
  <si>
    <t>Steps:
Check First Name, Last Name, Gender, Date of Joining, Date of Birth, and Status.</t>
  </si>
  <si>
    <t xml:space="preserve">
First Name: dihan
Last Name: pathan
Gender: male
Date of Joining: 01-07-2023
Date of Birth: 10-07-1991
Status: Active</t>
  </si>
  <si>
    <t>TC_ED_015</t>
  </si>
  <si>
    <t>Perform check  that  Full Name is auto-generated correctly.</t>
  </si>
  <si>
    <t xml:space="preserve">Steps:
Confirm that Full Name = First Name + Middle Name (if present) + Last Name.
</t>
  </si>
  <si>
    <t>Full Name should be: dihan junior  pathan</t>
  </si>
  <si>
    <t>TC_ED_016</t>
  </si>
  <si>
    <t>Perform check  that  Company section fields are visible and correct.</t>
  </si>
  <si>
    <t>Functions as intended</t>
  </si>
  <si>
    <t>TC_ED_017</t>
  </si>
  <si>
    <t>Perform check  that  save button saves data successfully.</t>
  </si>
  <si>
    <t>Steps:
Edit a field (e.g., add salutation).
Click the Save button.</t>
  </si>
  <si>
    <t>Data should be saved and the screen updates without errors.</t>
  </si>
  <si>
    <t>Data is saved and the screen updates without errors.</t>
  </si>
  <si>
    <t>TC_ED_018</t>
  </si>
  <si>
    <t>Perform check  that  active status is displayed with correct styling.</t>
  </si>
  <si>
    <t>Steps:
Look at the top-right beside employee name.</t>
  </si>
  <si>
    <t>Green “Active” badge is displayed.</t>
  </si>
  <si>
    <t>TC_ED_019</t>
  </si>
  <si>
    <t>Perform check  that   users can add comments.</t>
  </si>
  <si>
    <t>Steps:
Type a comment in the input field under “Comments.”
Press Enter or click submit.</t>
  </si>
  <si>
    <t>Comment should be saved and appear in the list.</t>
  </si>
  <si>
    <t>Comments are saved and appear in the list.</t>
  </si>
  <si>
    <t>TC_ED_020</t>
  </si>
  <si>
    <t>Perform check  that   past activities are listed.</t>
  </si>
  <si>
    <t>Steps:
Scroll to the “Activity” section.</t>
  </si>
  <si>
    <t>Activities such as file uploads, edits, creation date should be visible and timestamped.</t>
  </si>
  <si>
    <t>TC_ED_021</t>
  </si>
  <si>
    <t>Perform check  that   clickable buttons under Activity section.</t>
  </si>
  <si>
    <t>teps:
Click on + New Email and + New Event</t>
  </si>
  <si>
    <t>Respective forms/modal should appear for each.</t>
  </si>
  <si>
    <t>TC_ED_022</t>
  </si>
  <si>
    <t>Perform check  that   the screen layout adapts properly on mobile.</t>
  </si>
  <si>
    <t>Steps:
View the page on a mobile browser (as in screenshot).</t>
  </si>
  <si>
    <t xml:space="preserve">All fields, buttons, and sections are visible and accessible with no overlapping or cutoff.
</t>
  </si>
  <si>
    <t>TC_ED_023</t>
  </si>
  <si>
    <t>Perform check  that  fields accept only valid data formats.</t>
  </si>
  <si>
    <t>Steps:
Try entering numbers or symbols in First Name
Try typing text in Date of Birth</t>
  </si>
  <si>
    <t xml:space="preserve">System should restrict input types or show error messages.
</t>
  </si>
  <si>
    <t>TC_ED_024</t>
  </si>
  <si>
    <t>Perform check  that  the status dropdown functionality.</t>
  </si>
  <si>
    <t xml:space="preserve"> The green "Active" badge changes accordingly; updates are stored.</t>
  </si>
  <si>
    <t>TC_ED_025</t>
  </si>
  <si>
    <t>Perform check  that  how system handles special characters</t>
  </si>
  <si>
    <t>Steps:
Enter characters like @, #, &lt;script&gt; in comment or name fields</t>
  </si>
  <si>
    <t>System should escape or reject malicious/special characters.</t>
  </si>
  <si>
    <t>taken as input</t>
  </si>
  <si>
    <t>TC_ED_026</t>
  </si>
  <si>
    <t>TC_ED_027</t>
  </si>
  <si>
    <t>Enter characters like @, #, &lt;script&gt; in comment or name fields</t>
  </si>
  <si>
    <t>TCSU_028</t>
  </si>
  <si>
    <t>TCSU_029</t>
  </si>
  <si>
    <t>TCSU_030</t>
  </si>
  <si>
    <t>TCSU_031</t>
  </si>
  <si>
    <t>TCSU_032</t>
  </si>
  <si>
    <t>TCSU_033</t>
  </si>
  <si>
    <t>TCSU_034</t>
  </si>
  <si>
    <t>TCSU_035</t>
  </si>
  <si>
    <t>TCSU_036</t>
  </si>
  <si>
    <t>TCSU_037</t>
  </si>
  <si>
    <t>TCSU_038</t>
  </si>
  <si>
    <t>TCSU_039</t>
  </si>
  <si>
    <t>TCSU_040</t>
  </si>
  <si>
    <t>TCSU_041</t>
  </si>
  <si>
    <t>TCSU_042</t>
  </si>
  <si>
    <t>TCSU_043</t>
  </si>
  <si>
    <t>TCSU_044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</si>
</sst>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/dd/yyyy"/>
  </numFmts>
  <fonts count="12">
    <font>
      <sz val="10.0"/>
      <color rgb="FF000000"/>
      <name val="Arial"/>
      <scheme val="minor"/>
    </font>
    <font>
      <b/>
      <sz val="10.0"/>
      <color theme="1"/>
      <name val="Arial"/>
    </font>
    <font/>
    <font>
      <sz val="10.0"/>
      <color rgb="FF000000"/>
      <name val="Arial"/>
    </font>
    <font>
      <sz val="10.0"/>
      <color theme="1"/>
      <name val="Arial"/>
    </font>
    <font>
      <b/>
      <sz val="14.0"/>
      <color theme="1"/>
      <name val="Arial"/>
    </font>
    <font>
      <b/>
      <sz val="11.0"/>
      <color theme="1"/>
      <name val="Arial"/>
    </font>
    <font>
      <b/>
      <sz val="13.0"/>
      <color theme="1"/>
      <name val="Arial"/>
    </font>
    <font>
      <b/>
      <sz val="12.0"/>
      <color theme="1"/>
      <name val="Arial"/>
    </font>
    <font>
      <u/>
      <sz val="10.0"/>
      <color rgb="FF1155CC"/>
      <name val="Arial"/>
    </font>
    <font>
      <u/>
      <sz val="10.0"/>
      <color theme="1"/>
      <name val="Arial"/>
    </font>
    <font>
      <color theme="1"/>
      <name val="Arial"/>
      <scheme val="minor"/>
    </font>
  </fonts>
  <fills count="18">
    <fill>
      <patternFill patternType="none"/>
    </fill>
    <fill>
      <patternFill patternType="lightGray"/>
    </fill>
    <fill>
      <patternFill patternType="solid">
        <fgColor rgb="FF6D9EEB"/>
        <bgColor rgb="FF6D9EEB"/>
      </patternFill>
    </fill>
    <fill>
      <patternFill patternType="solid">
        <fgColor rgb="FFA4C2F4"/>
        <bgColor rgb="FFA4C2F4"/>
      </patternFill>
    </fill>
    <fill>
      <patternFill patternType="solid">
        <fgColor theme="4"/>
        <bgColor theme="4"/>
      </patternFill>
    </fill>
    <fill>
      <patternFill patternType="solid">
        <fgColor theme="7"/>
        <bgColor theme="7"/>
      </patternFill>
    </fill>
    <fill>
      <patternFill patternType="solid">
        <fgColor rgb="FFFFFFFF"/>
        <bgColor rgb="FFFFFFFF"/>
      </patternFill>
    </fill>
    <fill>
      <patternFill patternType="solid">
        <fgColor rgb="FF93C47D"/>
        <bgColor rgb="FF93C47D"/>
      </patternFill>
    </fill>
    <fill>
      <patternFill patternType="solid">
        <fgColor theme="5"/>
        <bgColor theme="5"/>
      </patternFill>
    </fill>
    <fill>
      <patternFill patternType="solid">
        <fgColor rgb="FFF4CCCC"/>
        <bgColor rgb="FFF4CCCC"/>
      </patternFill>
    </fill>
    <fill>
      <patternFill patternType="solid">
        <fgColor rgb="FFFFFF00"/>
        <bgColor rgb="FFFFFF00"/>
      </patternFill>
    </fill>
    <fill>
      <patternFill patternType="solid">
        <fgColor rgb="FFCC4125"/>
        <bgColor rgb="FFCC4125"/>
      </patternFill>
    </fill>
    <fill>
      <patternFill patternType="solid">
        <fgColor rgb="FF85200C"/>
        <bgColor rgb="FF85200C"/>
      </patternFill>
    </fill>
    <fill>
      <patternFill patternType="solid">
        <fgColor rgb="FFA2C4C9"/>
        <bgColor rgb="FFA2C4C9"/>
      </patternFill>
    </fill>
    <fill>
      <patternFill patternType="solid">
        <fgColor rgb="FFE6B8AF"/>
        <bgColor rgb="FFE6B8AF"/>
      </patternFill>
    </fill>
    <fill>
      <patternFill patternType="solid">
        <fgColor rgb="FFFF9900"/>
        <bgColor rgb="FFFF9900"/>
      </patternFill>
    </fill>
    <fill>
      <patternFill patternType="solid">
        <fgColor rgb="FFE06666"/>
        <bgColor rgb="FFE06666"/>
      </patternFill>
    </fill>
    <fill>
      <patternFill patternType="solid">
        <fgColor rgb="FF6AA84F"/>
        <bgColor rgb="FF6AA84F"/>
      </patternFill>
    </fill>
  </fills>
  <borders count="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9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0" fontId="2" numFmtId="0" xfId="0" applyBorder="1" applyFont="1"/>
    <xf borderId="3" fillId="3" fontId="3" numFmtId="0" xfId="0" applyAlignment="1" applyBorder="1" applyFill="1" applyFont="1">
      <alignment readingOrder="0"/>
    </xf>
    <xf borderId="3" fillId="2" fontId="1" numFmtId="0" xfId="0" applyAlignment="1" applyBorder="1" applyFont="1">
      <alignment shrinkToFit="0" wrapText="1"/>
    </xf>
    <xf borderId="3" fillId="3" fontId="4" numFmtId="164" xfId="0" applyAlignment="1" applyBorder="1" applyFont="1" applyNumberFormat="1">
      <alignment horizontal="left" readingOrder="0" shrinkToFit="0" wrapText="1"/>
    </xf>
    <xf borderId="1" fillId="3" fontId="4" numFmtId="164" xfId="0" applyAlignment="1" applyBorder="1" applyFont="1" applyNumberFormat="1">
      <alignment horizontal="left" readingOrder="0"/>
    </xf>
    <xf borderId="1" fillId="2" fontId="1" numFmtId="0" xfId="0" applyAlignment="1" applyBorder="1" applyFont="1">
      <alignment horizontal="center"/>
    </xf>
    <xf borderId="1" fillId="4" fontId="4" numFmtId="0" xfId="0" applyAlignment="1" applyBorder="1" applyFill="1" applyFont="1">
      <alignment horizontal="center"/>
    </xf>
    <xf borderId="3" fillId="0" fontId="4" numFmtId="0" xfId="0" applyBorder="1" applyFont="1"/>
    <xf borderId="3" fillId="3" fontId="4" numFmtId="0" xfId="0" applyAlignment="1" applyBorder="1" applyFont="1">
      <alignment readingOrder="0"/>
    </xf>
    <xf borderId="3" fillId="5" fontId="4" numFmtId="0" xfId="0" applyBorder="1" applyFill="1" applyFont="1"/>
    <xf borderId="3" fillId="6" fontId="4" numFmtId="0" xfId="0" applyBorder="1" applyFill="1" applyFont="1"/>
    <xf borderId="3" fillId="7" fontId="4" numFmtId="0" xfId="0" applyBorder="1" applyFill="1" applyFont="1"/>
    <xf borderId="3" fillId="0" fontId="4" numFmtId="0" xfId="0" applyAlignment="1" applyBorder="1" applyFont="1">
      <alignment horizontal="center"/>
    </xf>
    <xf borderId="1" fillId="2" fontId="4" numFmtId="0" xfId="0" applyBorder="1" applyFont="1"/>
    <xf borderId="3" fillId="3" fontId="4" numFmtId="0" xfId="0" applyBorder="1" applyFont="1"/>
    <xf borderId="3" fillId="3" fontId="4" numFmtId="0" xfId="0" applyAlignment="1" applyBorder="1" applyFont="1">
      <alignment shrinkToFit="0" wrapText="1"/>
    </xf>
    <xf borderId="1" fillId="3" fontId="4" numFmtId="0" xfId="0" applyAlignment="1" applyBorder="1" applyFont="1">
      <alignment readingOrder="0"/>
    </xf>
    <xf borderId="3" fillId="8" fontId="4" numFmtId="0" xfId="0" applyBorder="1" applyFill="1" applyFont="1"/>
    <xf borderId="3" fillId="9" fontId="4" numFmtId="0" xfId="0" applyBorder="1" applyFill="1" applyFont="1"/>
    <xf borderId="3" fillId="3" fontId="3" numFmtId="0" xfId="0" applyAlignment="1" applyBorder="1" applyFont="1">
      <alignment horizontal="left"/>
    </xf>
    <xf borderId="3" fillId="2" fontId="1" numFmtId="0" xfId="0" applyAlignment="1" applyBorder="1" applyFont="1">
      <alignment readingOrder="0" shrinkToFit="0" wrapText="1"/>
    </xf>
    <xf borderId="3" fillId="10" fontId="4" numFmtId="0" xfId="0" applyBorder="1" applyFill="1" applyFont="1"/>
    <xf borderId="3" fillId="11" fontId="3" numFmtId="0" xfId="0" applyBorder="1" applyFill="1" applyFont="1"/>
    <xf borderId="3" fillId="2" fontId="5" numFmtId="0" xfId="0" applyBorder="1" applyFont="1"/>
    <xf borderId="3" fillId="0" fontId="5" numFmtId="0" xfId="0" applyBorder="1" applyFont="1"/>
    <xf borderId="3" fillId="12" fontId="3" numFmtId="0" xfId="0" applyBorder="1" applyFill="1" applyFont="1"/>
    <xf borderId="3" fillId="13" fontId="6" numFmtId="0" xfId="0" applyBorder="1" applyFill="1" applyFont="1"/>
    <xf borderId="3" fillId="13" fontId="6" numFmtId="0" xfId="0" applyAlignment="1" applyBorder="1" applyFont="1">
      <alignment shrinkToFit="0" wrapText="1"/>
    </xf>
    <xf borderId="3" fillId="13" fontId="4" numFmtId="0" xfId="0" applyBorder="1" applyFont="1"/>
    <xf borderId="3" fillId="13" fontId="4" numFmtId="0" xfId="0" applyAlignment="1" applyBorder="1" applyFont="1">
      <alignment shrinkToFit="0" wrapText="1"/>
    </xf>
    <xf borderId="3" fillId="14" fontId="3" numFmtId="0" xfId="0" applyBorder="1" applyFill="1" applyFont="1"/>
    <xf borderId="3" fillId="0" fontId="1" numFmtId="0" xfId="0" applyAlignment="1" applyBorder="1" applyFont="1">
      <alignment horizontal="center"/>
    </xf>
    <xf borderId="3" fillId="15" fontId="1" numFmtId="0" xfId="0" applyAlignment="1" applyBorder="1" applyFill="1" applyFont="1">
      <alignment horizontal="center" shrinkToFit="0" wrapText="1"/>
    </xf>
    <xf borderId="3" fillId="15" fontId="1" numFmtId="0" xfId="0" applyAlignment="1" applyBorder="1" applyFont="1">
      <alignment horizontal="center"/>
    </xf>
    <xf borderId="3" fillId="16" fontId="1" numFmtId="0" xfId="0" applyAlignment="1" applyBorder="1" applyFill="1" applyFont="1">
      <alignment horizontal="center" shrinkToFit="0" wrapText="1"/>
    </xf>
    <xf borderId="3" fillId="7" fontId="1" numFmtId="0" xfId="0" applyAlignment="1" applyBorder="1" applyFont="1">
      <alignment shrinkToFit="0" wrapText="1"/>
    </xf>
    <xf borderId="3" fillId="17" fontId="1" numFmtId="0" xfId="0" applyAlignment="1" applyBorder="1" applyFill="1" applyFont="1">
      <alignment horizontal="center" shrinkToFit="0" wrapText="1"/>
    </xf>
    <xf borderId="1" fillId="0" fontId="1" numFmtId="0" xfId="0" applyAlignment="1" applyBorder="1" applyFont="1">
      <alignment horizontal="center"/>
    </xf>
    <xf borderId="3" fillId="7" fontId="7" numFmtId="0" xfId="0" applyAlignment="1" applyBorder="1" applyFont="1">
      <alignment horizontal="center"/>
    </xf>
    <xf borderId="3" fillId="0" fontId="8" numFmtId="0" xfId="0" applyAlignment="1" applyBorder="1" applyFont="1">
      <alignment horizontal="center"/>
    </xf>
    <xf borderId="3" fillId="0" fontId="4" numFmtId="0" xfId="0" applyAlignment="1" applyBorder="1" applyFont="1">
      <alignment readingOrder="0" vertical="center"/>
    </xf>
    <xf borderId="3" fillId="6" fontId="3" numFmtId="0" xfId="0" applyAlignment="1" applyBorder="1" applyFont="1">
      <alignment horizontal="left" readingOrder="0" shrinkToFit="0" vertical="center" wrapText="1"/>
    </xf>
    <xf borderId="3" fillId="0" fontId="4" numFmtId="0" xfId="0" applyAlignment="1" applyBorder="1" applyFont="1">
      <alignment horizontal="center" shrinkToFit="0" vertical="center" wrapText="1"/>
    </xf>
    <xf borderId="3" fillId="0" fontId="4" numFmtId="0" xfId="0" applyAlignment="1" applyBorder="1" applyFont="1">
      <alignment readingOrder="0" shrinkToFit="0" vertical="center" wrapText="1"/>
    </xf>
    <xf borderId="3" fillId="0" fontId="4" numFmtId="0" xfId="0" applyAlignment="1" applyBorder="1" applyFont="1">
      <alignment readingOrder="0" shrinkToFit="0" vertical="top" wrapText="1"/>
    </xf>
    <xf borderId="3" fillId="0" fontId="4" numFmtId="0" xfId="0" applyAlignment="1" applyBorder="1" applyFont="1">
      <alignment horizontal="center" vertical="center"/>
    </xf>
    <xf borderId="3" fillId="0" fontId="4" numFmtId="0" xfId="0" applyAlignment="1" applyBorder="1" applyFont="1">
      <alignment vertical="center"/>
    </xf>
    <xf borderId="1" fillId="0" fontId="9" numFmtId="0" xfId="0" applyAlignment="1" applyBorder="1" applyFont="1">
      <alignment shrinkToFit="0" vertical="top" wrapText="1"/>
    </xf>
    <xf borderId="3" fillId="6" fontId="3" numFmtId="0" xfId="0" applyAlignment="1" applyBorder="1" applyFont="1">
      <alignment horizontal="left" vertical="center"/>
    </xf>
    <xf borderId="3" fillId="0" fontId="4" numFmtId="0" xfId="0" applyAlignment="1" applyBorder="1" applyFont="1">
      <alignment horizontal="left" readingOrder="0" shrinkToFit="0" vertical="center" wrapText="1"/>
    </xf>
    <xf borderId="3" fillId="0" fontId="4" numFmtId="0" xfId="0" applyAlignment="1" applyBorder="1" applyFont="1">
      <alignment horizontal="center" readingOrder="0" vertical="center"/>
    </xf>
    <xf borderId="1" fillId="6" fontId="4" numFmtId="0" xfId="0" applyBorder="1" applyFont="1"/>
    <xf borderId="3" fillId="0" fontId="3" numFmtId="0" xfId="0" applyAlignment="1" applyBorder="1" applyFont="1">
      <alignment readingOrder="0" shrinkToFit="0" vertical="center" wrapText="1"/>
    </xf>
    <xf borderId="1" fillId="0" fontId="4" numFmtId="0" xfId="0" applyAlignment="1" applyBorder="1" applyFont="1">
      <alignment shrinkToFit="0" vertical="top" wrapText="1"/>
    </xf>
    <xf borderId="3" fillId="6" fontId="3" numFmtId="0" xfId="0" applyAlignment="1" applyBorder="1" applyFont="1">
      <alignment horizontal="left" shrinkToFit="0" vertical="center" wrapText="1"/>
    </xf>
    <xf borderId="1" fillId="0" fontId="4" numFmtId="0" xfId="0" applyBorder="1" applyFont="1"/>
    <xf borderId="1" fillId="0" fontId="10" numFmtId="0" xfId="0" applyAlignment="1" applyBorder="1" applyFont="1">
      <alignment readingOrder="0"/>
    </xf>
    <xf borderId="3" fillId="0" fontId="3" numFmtId="0" xfId="0" applyAlignment="1" applyBorder="1" applyFont="1">
      <alignment readingOrder="0" shrinkToFit="0" vertical="top" wrapText="1"/>
    </xf>
    <xf borderId="3" fillId="0" fontId="4" numFmtId="0" xfId="0" applyAlignment="1" applyBorder="1" applyFont="1">
      <alignment shrinkToFit="0" wrapText="1"/>
    </xf>
    <xf borderId="3" fillId="0" fontId="4" numFmtId="0" xfId="0" applyAlignment="1" applyBorder="1" applyFont="1">
      <alignment shrinkToFit="0" vertical="center" wrapText="1"/>
    </xf>
    <xf borderId="1" fillId="0" fontId="4" numFmtId="0" xfId="0" applyAlignment="1" applyBorder="1" applyFont="1">
      <alignment vertical="center"/>
    </xf>
    <xf borderId="3" fillId="0" fontId="1" numFmtId="0" xfId="0" applyAlignment="1" applyBorder="1" applyFont="1">
      <alignment horizontal="center" vertical="center"/>
    </xf>
    <xf borderId="0" fillId="0" fontId="11" numFmtId="0" xfId="0" applyFont="1"/>
    <xf borderId="0" fillId="0" fontId="4" numFmtId="0" xfId="0" applyAlignment="1" applyFont="1">
      <alignment shrinkToFit="0" vertical="center" wrapText="1"/>
    </xf>
    <xf borderId="0" fillId="0" fontId="11" numFmtId="0" xfId="0" applyAlignment="1" applyFont="1">
      <alignment readingOrder="0"/>
    </xf>
    <xf borderId="3" fillId="0" fontId="3" numFmtId="0" xfId="0" applyAlignment="1" applyBorder="1" applyFont="1">
      <alignment shrinkToFit="0" vertical="center" wrapText="1"/>
    </xf>
    <xf borderId="3" fillId="0" fontId="3" numFmtId="0" xfId="0" applyAlignment="1" applyBorder="1" applyFont="1">
      <alignment shrinkToFit="0" vertical="top" wrapText="1"/>
    </xf>
  </cellXfs>
  <cellStyles count="1">
    <cellStyle xfId="0" name="Normal" builtinId="0"/>
  </cellStyles>
  <dxfs count="4">
    <dxf>
      <font>
        <b/>
      </font>
      <fill>
        <patternFill patternType="solid">
          <fgColor rgb="FF6AA84F"/>
          <bgColor rgb="FF6AA84F"/>
        </patternFill>
      </fill>
      <border/>
    </dxf>
    <dxf>
      <font/>
      <fill>
        <patternFill patternType="solid">
          <fgColor rgb="FFCC0000"/>
          <bgColor rgb="FFCC0000"/>
        </patternFill>
      </fill>
      <border/>
    </dxf>
    <dxf>
      <font>
        <b/>
      </font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file/d/130fUZ9QBJkey4O0jw_RpxYlhmU-6bPRs/view?usp=sharing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1.38"/>
    <col customWidth="1" min="2" max="2" width="22.75"/>
    <col customWidth="1" min="3" max="3" width="19.38"/>
    <col customWidth="1" min="4" max="4" width="28.25"/>
    <col customWidth="1" min="5" max="5" width="17.75"/>
    <col customWidth="1" min="6" max="6" width="25.75"/>
  </cols>
  <sheetData>
    <row r="1" ht="15.75" customHeight="1">
      <c r="A1" s="1" t="s">
        <v>0</v>
      </c>
      <c r="B1" s="2"/>
      <c r="C1" s="3" t="s">
        <v>1</v>
      </c>
      <c r="D1" s="4" t="s">
        <v>2</v>
      </c>
      <c r="E1" s="5">
        <v>45663.0</v>
      </c>
      <c r="F1" s="4" t="s">
        <v>3</v>
      </c>
      <c r="G1" s="6">
        <v>45663.0</v>
      </c>
      <c r="H1" s="2"/>
      <c r="I1" s="7" t="s">
        <v>4</v>
      </c>
      <c r="J1" s="2"/>
      <c r="K1" s="8" t="s">
        <v>5</v>
      </c>
      <c r="L1" s="2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</row>
    <row r="2" ht="15.75" customHeight="1">
      <c r="A2" s="1" t="s">
        <v>6</v>
      </c>
      <c r="B2" s="2"/>
      <c r="C2" s="10" t="s">
        <v>7</v>
      </c>
      <c r="D2" s="4" t="s">
        <v>8</v>
      </c>
      <c r="E2" s="5">
        <v>45783.0</v>
      </c>
      <c r="F2" s="4" t="s">
        <v>9</v>
      </c>
      <c r="G2" s="6">
        <v>45783.0</v>
      </c>
      <c r="H2" s="2"/>
      <c r="I2" s="11" t="s">
        <v>10</v>
      </c>
      <c r="J2" s="12">
        <f>COUNTIF(H8:H51,"Pass")</f>
        <v>24</v>
      </c>
      <c r="K2" s="13" t="s">
        <v>11</v>
      </c>
      <c r="L2" s="14">
        <f>COUNTIF(G8:G51,"Ok")</f>
        <v>24</v>
      </c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</row>
    <row r="3" ht="15.75" customHeight="1">
      <c r="A3" s="15"/>
      <c r="B3" s="2"/>
      <c r="C3" s="16"/>
      <c r="D3" s="4" t="s">
        <v>12</v>
      </c>
      <c r="E3" s="17" t="s">
        <v>13</v>
      </c>
      <c r="F3" s="4" t="s">
        <v>14</v>
      </c>
      <c r="G3" s="18" t="s">
        <v>15</v>
      </c>
      <c r="H3" s="2"/>
      <c r="I3" s="19" t="s">
        <v>16</v>
      </c>
      <c r="J3" s="12">
        <f>COUNTIF(H8:H51,"Fail")</f>
        <v>1</v>
      </c>
      <c r="K3" s="20" t="s">
        <v>17</v>
      </c>
      <c r="L3" s="14">
        <f>COUNTIF(G8:G51,"minor")</f>
        <v>0</v>
      </c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</row>
    <row r="4" ht="15.75" customHeight="1">
      <c r="A4" s="1" t="s">
        <v>18</v>
      </c>
      <c r="B4" s="2"/>
      <c r="C4" s="21" t="s">
        <v>19</v>
      </c>
      <c r="D4" s="4" t="s">
        <v>20</v>
      </c>
      <c r="E4" s="17" t="s">
        <v>13</v>
      </c>
      <c r="F4" s="22" t="s">
        <v>21</v>
      </c>
      <c r="G4" s="10" t="s">
        <v>22</v>
      </c>
      <c r="H4" s="16"/>
      <c r="I4" s="23" t="s">
        <v>23</v>
      </c>
      <c r="J4" s="9">
        <f>COUNTIF(H8:H51,"Warning")</f>
        <v>0</v>
      </c>
      <c r="K4" s="24" t="s">
        <v>24</v>
      </c>
      <c r="L4" s="14">
        <f>COUNTIF(G8:G51,"Major")</f>
        <v>0</v>
      </c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</row>
    <row r="5" ht="15.75" customHeight="1">
      <c r="A5" s="1" t="s">
        <v>25</v>
      </c>
      <c r="B5" s="2"/>
      <c r="C5" s="16" t="s">
        <v>26</v>
      </c>
      <c r="D5" s="4"/>
      <c r="E5" s="17"/>
      <c r="F5" s="4" t="s">
        <v>27</v>
      </c>
      <c r="G5" s="18" t="s">
        <v>28</v>
      </c>
      <c r="H5" s="2"/>
      <c r="I5" s="25" t="s">
        <v>29</v>
      </c>
      <c r="J5" s="26">
        <f>SUM(J2:J4)</f>
        <v>25</v>
      </c>
      <c r="K5" s="27" t="s">
        <v>30</v>
      </c>
      <c r="L5" s="14">
        <f>COUNTIF(G8:G51,"Critical")</f>
        <v>0</v>
      </c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</row>
    <row r="6" ht="15.75" customHeight="1">
      <c r="A6" s="28"/>
      <c r="B6" s="29"/>
      <c r="C6" s="30"/>
      <c r="D6" s="31"/>
      <c r="E6" s="31"/>
      <c r="F6" s="31"/>
      <c r="G6" s="30"/>
      <c r="H6" s="30"/>
      <c r="I6" s="30"/>
      <c r="J6" s="30"/>
      <c r="K6" s="32" t="s">
        <v>31</v>
      </c>
      <c r="L6" s="14">
        <f>COUNTIF(G8:G51,"Average")</f>
        <v>1</v>
      </c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</row>
    <row r="7" ht="15.75" customHeight="1">
      <c r="A7" s="33" t="s">
        <v>32</v>
      </c>
      <c r="B7" s="34" t="s">
        <v>33</v>
      </c>
      <c r="C7" s="35" t="s">
        <v>34</v>
      </c>
      <c r="D7" s="36" t="s">
        <v>35</v>
      </c>
      <c r="E7" s="37" t="s">
        <v>36</v>
      </c>
      <c r="F7" s="38" t="s">
        <v>37</v>
      </c>
      <c r="G7" s="35" t="s">
        <v>38</v>
      </c>
      <c r="H7" s="35" t="s">
        <v>39</v>
      </c>
      <c r="I7" s="39" t="s">
        <v>40</v>
      </c>
      <c r="J7" s="2"/>
      <c r="K7" s="40" t="s">
        <v>29</v>
      </c>
      <c r="L7" s="41">
        <f>SUM(L2:L6)</f>
        <v>25</v>
      </c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</row>
    <row r="8" ht="88.5" customHeight="1">
      <c r="A8" s="42" t="s">
        <v>41</v>
      </c>
      <c r="B8" s="43" t="s">
        <v>42</v>
      </c>
      <c r="C8" s="44" t="s">
        <v>43</v>
      </c>
      <c r="D8" s="45" t="s">
        <v>44</v>
      </c>
      <c r="E8" s="46" t="s">
        <v>45</v>
      </c>
      <c r="F8" s="45" t="s">
        <v>46</v>
      </c>
      <c r="G8" s="47" t="s">
        <v>11</v>
      </c>
      <c r="H8" s="48" t="s">
        <v>10</v>
      </c>
      <c r="I8" s="49" t="s">
        <v>47</v>
      </c>
      <c r="J8" s="2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</row>
    <row r="9" ht="114.0" customHeight="1">
      <c r="A9" s="42" t="s">
        <v>48</v>
      </c>
      <c r="B9" s="43" t="s">
        <v>49</v>
      </c>
      <c r="C9" s="50"/>
      <c r="D9" s="51" t="s">
        <v>50</v>
      </c>
      <c r="E9" s="45" t="s">
        <v>51</v>
      </c>
      <c r="F9" s="45" t="s">
        <v>52</v>
      </c>
      <c r="G9" s="52" t="s">
        <v>11</v>
      </c>
      <c r="H9" s="42" t="s">
        <v>10</v>
      </c>
      <c r="I9" s="53"/>
      <c r="J9" s="2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</row>
    <row r="10" ht="132.75" customHeight="1">
      <c r="A10" s="42" t="s">
        <v>53</v>
      </c>
      <c r="B10" s="43" t="s">
        <v>54</v>
      </c>
      <c r="C10" s="50"/>
      <c r="D10" s="54" t="s">
        <v>55</v>
      </c>
      <c r="E10" s="45" t="s">
        <v>56</v>
      </c>
      <c r="F10" s="45" t="s">
        <v>57</v>
      </c>
      <c r="G10" s="47" t="s">
        <v>11</v>
      </c>
      <c r="H10" s="48" t="s">
        <v>10</v>
      </c>
      <c r="I10" s="53"/>
      <c r="J10" s="2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</row>
    <row r="11" ht="136.5" customHeight="1">
      <c r="A11" s="42" t="s">
        <v>58</v>
      </c>
      <c r="B11" s="43" t="s">
        <v>59</v>
      </c>
      <c r="C11" s="50"/>
      <c r="D11" s="54" t="s">
        <v>60</v>
      </c>
      <c r="E11" s="45" t="s">
        <v>61</v>
      </c>
      <c r="F11" s="45" t="s">
        <v>62</v>
      </c>
      <c r="G11" s="47" t="s">
        <v>11</v>
      </c>
      <c r="H11" s="48" t="s">
        <v>10</v>
      </c>
      <c r="I11" s="55"/>
      <c r="J11" s="2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</row>
    <row r="12" ht="130.5" customHeight="1">
      <c r="A12" s="42" t="s">
        <v>63</v>
      </c>
      <c r="B12" s="43" t="s">
        <v>64</v>
      </c>
      <c r="C12" s="50"/>
      <c r="D12" s="54" t="s">
        <v>65</v>
      </c>
      <c r="E12" s="45" t="s">
        <v>66</v>
      </c>
      <c r="F12" s="45" t="s">
        <v>67</v>
      </c>
      <c r="G12" s="47" t="s">
        <v>11</v>
      </c>
      <c r="H12" s="48" t="s">
        <v>10</v>
      </c>
      <c r="I12" s="55"/>
      <c r="J12" s="2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</row>
    <row r="13" ht="110.25" customHeight="1">
      <c r="A13" s="42" t="s">
        <v>68</v>
      </c>
      <c r="B13" s="45" t="s">
        <v>69</v>
      </c>
      <c r="C13" s="56"/>
      <c r="D13" s="54" t="s">
        <v>70</v>
      </c>
      <c r="E13" s="45" t="s">
        <v>71</v>
      </c>
      <c r="F13" s="45" t="s">
        <v>72</v>
      </c>
      <c r="G13" s="47" t="s">
        <v>11</v>
      </c>
      <c r="H13" s="48" t="s">
        <v>10</v>
      </c>
      <c r="I13" s="57"/>
      <c r="J13" s="2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</row>
    <row r="14" ht="116.25" customHeight="1">
      <c r="A14" s="42" t="s">
        <v>73</v>
      </c>
      <c r="B14" s="45" t="s">
        <v>74</v>
      </c>
      <c r="C14" s="50"/>
      <c r="D14" s="54" t="s">
        <v>75</v>
      </c>
      <c r="E14" s="45" t="s">
        <v>76</v>
      </c>
      <c r="F14" s="45" t="s">
        <v>77</v>
      </c>
      <c r="G14" s="52" t="s">
        <v>31</v>
      </c>
      <c r="H14" s="42" t="s">
        <v>16</v>
      </c>
      <c r="I14" s="58" t="s">
        <v>78</v>
      </c>
      <c r="J14" s="2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</row>
    <row r="15" ht="147.0" customHeight="1">
      <c r="A15" s="42" t="s">
        <v>79</v>
      </c>
      <c r="B15" s="45" t="s">
        <v>80</v>
      </c>
      <c r="C15" s="48"/>
      <c r="D15" s="59" t="s">
        <v>81</v>
      </c>
      <c r="E15" s="45" t="s">
        <v>82</v>
      </c>
      <c r="F15" s="45" t="s">
        <v>83</v>
      </c>
      <c r="G15" s="47" t="s">
        <v>11</v>
      </c>
      <c r="H15" s="48" t="s">
        <v>10</v>
      </c>
      <c r="I15" s="57"/>
      <c r="J15" s="2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</row>
    <row r="16" ht="116.25" customHeight="1">
      <c r="A16" s="42" t="s">
        <v>84</v>
      </c>
      <c r="B16" s="45" t="s">
        <v>85</v>
      </c>
      <c r="C16" s="48"/>
      <c r="D16" s="59" t="s">
        <v>86</v>
      </c>
      <c r="E16" s="45" t="s">
        <v>87</v>
      </c>
      <c r="F16" s="45" t="s">
        <v>87</v>
      </c>
      <c r="G16" s="47" t="s">
        <v>11</v>
      </c>
      <c r="H16" s="48" t="s">
        <v>10</v>
      </c>
      <c r="I16" s="57"/>
      <c r="J16" s="2"/>
      <c r="K16" s="60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</row>
    <row r="17" ht="100.5" customHeight="1">
      <c r="A17" s="42" t="s">
        <v>88</v>
      </c>
      <c r="B17" s="45" t="s">
        <v>89</v>
      </c>
      <c r="C17" s="48" t="s">
        <v>90</v>
      </c>
      <c r="D17" s="59" t="s">
        <v>91</v>
      </c>
      <c r="E17" s="45" t="s">
        <v>92</v>
      </c>
      <c r="F17" s="45" t="s">
        <v>93</v>
      </c>
      <c r="G17" s="47" t="s">
        <v>11</v>
      </c>
      <c r="H17" s="48" t="s">
        <v>10</v>
      </c>
      <c r="I17" s="57"/>
      <c r="J17" s="2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</row>
    <row r="18" ht="143.25" customHeight="1">
      <c r="A18" s="42" t="s">
        <v>94</v>
      </c>
      <c r="B18" s="45" t="s">
        <v>95</v>
      </c>
      <c r="C18" s="61"/>
      <c r="D18" s="59" t="s">
        <v>96</v>
      </c>
      <c r="E18" s="45" t="s">
        <v>97</v>
      </c>
      <c r="F18" s="45" t="s">
        <v>98</v>
      </c>
      <c r="G18" s="52" t="s">
        <v>11</v>
      </c>
      <c r="H18" s="42" t="s">
        <v>10</v>
      </c>
      <c r="I18" s="57"/>
      <c r="J18" s="2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</row>
    <row r="19" ht="217.5" customHeight="1">
      <c r="A19" s="42" t="s">
        <v>99</v>
      </c>
      <c r="B19" s="45" t="s">
        <v>100</v>
      </c>
      <c r="C19" s="61"/>
      <c r="D19" s="54" t="s">
        <v>101</v>
      </c>
      <c r="E19" s="45" t="s">
        <v>102</v>
      </c>
      <c r="F19" s="45" t="s">
        <v>103</v>
      </c>
      <c r="G19" s="52" t="s">
        <v>11</v>
      </c>
      <c r="H19" s="42" t="s">
        <v>10</v>
      </c>
      <c r="I19" s="57"/>
      <c r="J19" s="2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</row>
    <row r="20" ht="147.0" customHeight="1">
      <c r="A20" s="42" t="s">
        <v>104</v>
      </c>
      <c r="B20" s="45" t="s">
        <v>105</v>
      </c>
      <c r="C20" s="61"/>
      <c r="D20" s="54" t="s">
        <v>106</v>
      </c>
      <c r="E20" s="45" t="s">
        <v>107</v>
      </c>
      <c r="F20" s="45" t="s">
        <v>103</v>
      </c>
      <c r="G20" s="52" t="s">
        <v>11</v>
      </c>
      <c r="H20" s="42" t="s">
        <v>10</v>
      </c>
      <c r="I20" s="62"/>
      <c r="J20" s="2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</row>
    <row r="21" ht="216.0" customHeight="1">
      <c r="A21" s="42" t="s">
        <v>108</v>
      </c>
      <c r="B21" s="45" t="s">
        <v>109</v>
      </c>
      <c r="C21" s="61"/>
      <c r="D21" s="54" t="s">
        <v>110</v>
      </c>
      <c r="E21" s="45" t="s">
        <v>111</v>
      </c>
      <c r="F21" s="45" t="s">
        <v>103</v>
      </c>
      <c r="G21" s="52" t="s">
        <v>11</v>
      </c>
      <c r="H21" s="42" t="s">
        <v>10</v>
      </c>
      <c r="I21" s="57"/>
      <c r="J21" s="2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</row>
    <row r="22" ht="118.5" customHeight="1">
      <c r="A22" s="42" t="s">
        <v>112</v>
      </c>
      <c r="B22" s="45" t="s">
        <v>113</v>
      </c>
      <c r="C22" s="48"/>
      <c r="D22" s="54" t="s">
        <v>114</v>
      </c>
      <c r="E22" s="45" t="s">
        <v>115</v>
      </c>
      <c r="F22" s="45" t="s">
        <v>103</v>
      </c>
      <c r="G22" s="52" t="s">
        <v>11</v>
      </c>
      <c r="H22" s="42" t="s">
        <v>10</v>
      </c>
      <c r="I22" s="57"/>
      <c r="J22" s="2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</row>
    <row r="23" ht="147.0" customHeight="1">
      <c r="A23" s="42" t="s">
        <v>116</v>
      </c>
      <c r="B23" s="45" t="s">
        <v>117</v>
      </c>
      <c r="C23" s="48"/>
      <c r="D23" s="59" t="s">
        <v>106</v>
      </c>
      <c r="E23" s="45" t="s">
        <v>107</v>
      </c>
      <c r="F23" s="45" t="s">
        <v>118</v>
      </c>
      <c r="G23" s="52" t="s">
        <v>11</v>
      </c>
      <c r="H23" s="42" t="s">
        <v>10</v>
      </c>
      <c r="I23" s="57"/>
      <c r="J23" s="2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</row>
    <row r="24" ht="201.0" customHeight="1">
      <c r="A24" s="42" t="s">
        <v>119</v>
      </c>
      <c r="B24" s="45" t="s">
        <v>120</v>
      </c>
      <c r="C24" s="9"/>
      <c r="D24" s="54" t="s">
        <v>121</v>
      </c>
      <c r="E24" s="45" t="s">
        <v>122</v>
      </c>
      <c r="F24" s="45" t="s">
        <v>123</v>
      </c>
      <c r="G24" s="52" t="s">
        <v>11</v>
      </c>
      <c r="H24" s="42" t="s">
        <v>10</v>
      </c>
      <c r="I24" s="57"/>
      <c r="J24" s="2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</row>
    <row r="25" ht="101.25" customHeight="1">
      <c r="A25" s="42" t="s">
        <v>124</v>
      </c>
      <c r="B25" s="45" t="s">
        <v>125</v>
      </c>
      <c r="C25" s="9"/>
      <c r="D25" s="54" t="s">
        <v>126</v>
      </c>
      <c r="E25" s="45" t="s">
        <v>127</v>
      </c>
      <c r="F25" s="45" t="s">
        <v>127</v>
      </c>
      <c r="G25" s="52" t="s">
        <v>11</v>
      </c>
      <c r="H25" s="42" t="s">
        <v>10</v>
      </c>
      <c r="I25" s="57"/>
      <c r="J25" s="2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</row>
    <row r="26" ht="101.25" customHeight="1">
      <c r="A26" s="42" t="s">
        <v>128</v>
      </c>
      <c r="B26" s="45" t="s">
        <v>129</v>
      </c>
      <c r="C26" s="9"/>
      <c r="D26" s="54" t="s">
        <v>130</v>
      </c>
      <c r="E26" s="45" t="s">
        <v>131</v>
      </c>
      <c r="F26" s="45" t="s">
        <v>132</v>
      </c>
      <c r="G26" s="52" t="s">
        <v>11</v>
      </c>
      <c r="H26" s="42" t="s">
        <v>10</v>
      </c>
      <c r="I26" s="57"/>
      <c r="J26" s="2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</row>
    <row r="27" ht="118.5" customHeight="1">
      <c r="A27" s="42" t="s">
        <v>133</v>
      </c>
      <c r="B27" s="45" t="s">
        <v>134</v>
      </c>
      <c r="C27" s="9"/>
      <c r="D27" s="54" t="s">
        <v>135</v>
      </c>
      <c r="E27" s="45" t="s">
        <v>136</v>
      </c>
      <c r="F27" s="45" t="s">
        <v>103</v>
      </c>
      <c r="G27" s="52" t="s">
        <v>11</v>
      </c>
      <c r="H27" s="42" t="s">
        <v>10</v>
      </c>
      <c r="I27" s="57"/>
      <c r="J27" s="2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</row>
    <row r="28" ht="128.25" customHeight="1">
      <c r="A28" s="42" t="s">
        <v>137</v>
      </c>
      <c r="B28" s="45" t="s">
        <v>138</v>
      </c>
      <c r="C28" s="63"/>
      <c r="D28" s="54" t="s">
        <v>139</v>
      </c>
      <c r="E28" s="45" t="s">
        <v>140</v>
      </c>
      <c r="F28" s="45" t="s">
        <v>103</v>
      </c>
      <c r="G28" s="52" t="s">
        <v>11</v>
      </c>
      <c r="H28" s="42" t="s">
        <v>10</v>
      </c>
      <c r="I28" s="62"/>
      <c r="J28" s="2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</row>
    <row r="29" ht="128.25" customHeight="1">
      <c r="A29" s="42" t="s">
        <v>141</v>
      </c>
      <c r="B29" s="45" t="s">
        <v>142</v>
      </c>
      <c r="C29" s="9"/>
      <c r="D29" s="54" t="s">
        <v>143</v>
      </c>
      <c r="E29" s="45" t="s">
        <v>144</v>
      </c>
      <c r="G29" s="52" t="s">
        <v>11</v>
      </c>
      <c r="H29" s="42" t="s">
        <v>10</v>
      </c>
      <c r="I29" s="57"/>
      <c r="J29" s="2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</row>
    <row r="30" ht="117.75" customHeight="1">
      <c r="A30" s="42" t="s">
        <v>145</v>
      </c>
      <c r="B30" s="45" t="s">
        <v>146</v>
      </c>
      <c r="C30" s="9"/>
      <c r="D30" s="54" t="s">
        <v>147</v>
      </c>
      <c r="E30" s="45" t="s">
        <v>148</v>
      </c>
      <c r="F30" s="45" t="s">
        <v>103</v>
      </c>
      <c r="G30" s="52" t="s">
        <v>11</v>
      </c>
      <c r="H30" s="42" t="s">
        <v>10</v>
      </c>
      <c r="I30" s="57"/>
      <c r="J30" s="2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</row>
    <row r="31" ht="99.0" customHeight="1">
      <c r="A31" s="42" t="s">
        <v>149</v>
      </c>
      <c r="B31" s="45" t="s">
        <v>150</v>
      </c>
      <c r="C31" s="9"/>
      <c r="E31" s="45" t="s">
        <v>151</v>
      </c>
      <c r="F31" s="45" t="s">
        <v>103</v>
      </c>
      <c r="G31" s="52" t="s">
        <v>11</v>
      </c>
      <c r="H31" s="42" t="s">
        <v>10</v>
      </c>
      <c r="I31" s="57"/>
      <c r="J31" s="2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</row>
    <row r="32" ht="90.0" customHeight="1">
      <c r="A32" s="42" t="s">
        <v>152</v>
      </c>
      <c r="B32" s="45" t="s">
        <v>153</v>
      </c>
      <c r="C32" s="9"/>
      <c r="D32" s="54" t="s">
        <v>154</v>
      </c>
      <c r="E32" s="45" t="s">
        <v>155</v>
      </c>
      <c r="F32" s="45" t="s">
        <v>156</v>
      </c>
      <c r="G32" s="52" t="s">
        <v>11</v>
      </c>
      <c r="H32" s="42" t="s">
        <v>10</v>
      </c>
      <c r="I32" s="57"/>
      <c r="J32" s="2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</row>
    <row r="33" ht="123.75" customHeight="1">
      <c r="A33" s="42" t="s">
        <v>157</v>
      </c>
      <c r="B33" s="61"/>
      <c r="C33" s="9"/>
      <c r="D33" s="64"/>
      <c r="E33" s="61"/>
      <c r="F33" s="65"/>
      <c r="G33" s="47"/>
      <c r="H33" s="48"/>
      <c r="I33" s="57"/>
      <c r="J33" s="2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</row>
    <row r="34" ht="123.75" customHeight="1">
      <c r="A34" s="42" t="s">
        <v>158</v>
      </c>
      <c r="B34" s="61"/>
      <c r="C34" s="9"/>
      <c r="D34" s="66" t="s">
        <v>159</v>
      </c>
      <c r="E34" s="61"/>
      <c r="F34" s="65"/>
      <c r="G34" s="47"/>
      <c r="H34" s="48"/>
      <c r="I34" s="57"/>
      <c r="J34" s="2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</row>
    <row r="35" ht="123.75" customHeight="1">
      <c r="A35" s="48" t="s">
        <v>160</v>
      </c>
      <c r="B35" s="61"/>
      <c r="C35" s="9"/>
      <c r="D35" s="67"/>
      <c r="E35" s="61"/>
      <c r="F35" s="65"/>
      <c r="G35" s="47"/>
      <c r="H35" s="48"/>
      <c r="I35" s="57"/>
      <c r="J35" s="2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</row>
    <row r="36" ht="123.75" customHeight="1">
      <c r="A36" s="48" t="s">
        <v>161</v>
      </c>
      <c r="B36" s="61"/>
      <c r="C36" s="9"/>
      <c r="D36" s="67"/>
      <c r="E36" s="61"/>
      <c r="F36" s="61"/>
      <c r="G36" s="47"/>
      <c r="H36" s="48"/>
      <c r="I36" s="57"/>
      <c r="J36" s="2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</row>
    <row r="37" ht="112.5" customHeight="1">
      <c r="A37" s="48" t="s">
        <v>162</v>
      </c>
      <c r="B37" s="61"/>
      <c r="C37" s="9"/>
      <c r="D37" s="68"/>
      <c r="E37" s="61"/>
      <c r="F37" s="61"/>
      <c r="G37" s="47"/>
      <c r="H37" s="48"/>
      <c r="I37" s="57"/>
      <c r="J37" s="2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</row>
    <row r="38" ht="88.5" customHeight="1">
      <c r="A38" s="48" t="s">
        <v>163</v>
      </c>
      <c r="B38" s="61"/>
      <c r="C38" s="9"/>
      <c r="D38" s="68"/>
      <c r="E38" s="61"/>
      <c r="F38" s="61"/>
      <c r="G38" s="47"/>
      <c r="H38" s="9"/>
      <c r="I38" s="57"/>
      <c r="J38" s="2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</row>
    <row r="39" ht="105.75" customHeight="1">
      <c r="A39" s="48" t="s">
        <v>164</v>
      </c>
      <c r="B39" s="61"/>
      <c r="C39" s="9"/>
      <c r="D39" s="68"/>
      <c r="E39" s="61"/>
      <c r="F39" s="61"/>
      <c r="G39" s="47"/>
      <c r="H39" s="48"/>
      <c r="I39" s="57"/>
      <c r="J39" s="2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</row>
    <row r="40" ht="84.0" customHeight="1">
      <c r="A40" s="48" t="s">
        <v>165</v>
      </c>
      <c r="B40" s="61"/>
      <c r="C40" s="9"/>
      <c r="D40" s="68"/>
      <c r="E40" s="61"/>
      <c r="F40" s="61"/>
      <c r="G40" s="47"/>
      <c r="H40" s="48"/>
      <c r="I40" s="62"/>
      <c r="J40" s="2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</row>
    <row r="41" ht="135.0" customHeight="1">
      <c r="A41" s="48" t="s">
        <v>166</v>
      </c>
      <c r="B41" s="61"/>
      <c r="C41" s="9"/>
      <c r="D41" s="67"/>
      <c r="E41" s="61"/>
      <c r="F41" s="61"/>
      <c r="G41" s="47"/>
      <c r="H41" s="48"/>
      <c r="I41" s="57"/>
      <c r="J41" s="2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</row>
    <row r="42" ht="143.25" customHeight="1">
      <c r="A42" s="48" t="s">
        <v>167</v>
      </c>
      <c r="B42" s="61"/>
      <c r="C42" s="9"/>
      <c r="D42" s="67"/>
      <c r="E42" s="61"/>
      <c r="F42" s="61"/>
      <c r="G42" s="47"/>
      <c r="H42" s="48"/>
      <c r="I42" s="57"/>
      <c r="J42" s="2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</row>
    <row r="43" ht="138.0" customHeight="1">
      <c r="A43" s="48" t="s">
        <v>168</v>
      </c>
      <c r="B43" s="61"/>
      <c r="C43" s="9"/>
      <c r="D43" s="68"/>
      <c r="E43" s="61"/>
      <c r="F43" s="61"/>
      <c r="G43" s="47"/>
      <c r="H43" s="48"/>
      <c r="I43" s="57"/>
      <c r="J43" s="2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</row>
    <row r="44" ht="114.0" customHeight="1">
      <c r="A44" s="48" t="s">
        <v>169</v>
      </c>
      <c r="B44" s="61"/>
      <c r="C44" s="9"/>
      <c r="D44" s="68"/>
      <c r="E44" s="61"/>
      <c r="F44" s="61"/>
      <c r="G44" s="47"/>
      <c r="H44" s="48"/>
      <c r="I44" s="57"/>
      <c r="J44" s="2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</row>
    <row r="45" ht="87.75" customHeight="1">
      <c r="A45" s="48" t="s">
        <v>170</v>
      </c>
      <c r="B45" s="61"/>
      <c r="C45" s="9"/>
      <c r="D45" s="68"/>
      <c r="E45" s="61"/>
      <c r="F45" s="61"/>
      <c r="G45" s="47"/>
      <c r="H45" s="48"/>
      <c r="I45" s="62"/>
      <c r="J45" s="2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</row>
    <row r="46" ht="90.75" customHeight="1">
      <c r="A46" s="48" t="s">
        <v>171</v>
      </c>
      <c r="B46" s="61"/>
      <c r="C46" s="9"/>
      <c r="D46" s="68"/>
      <c r="E46" s="61"/>
      <c r="F46" s="61"/>
      <c r="G46" s="47"/>
      <c r="H46" s="48"/>
      <c r="I46" s="57"/>
      <c r="J46" s="2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</row>
    <row r="47" ht="73.5" customHeight="1">
      <c r="A47" s="48" t="s">
        <v>172</v>
      </c>
      <c r="B47" s="61"/>
      <c r="C47" s="9"/>
      <c r="D47" s="68"/>
      <c r="E47" s="60"/>
      <c r="F47" s="61"/>
      <c r="G47" s="47"/>
      <c r="H47" s="48"/>
      <c r="I47" s="57"/>
      <c r="J47" s="2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</row>
    <row r="48" ht="99.75" customHeight="1">
      <c r="A48" s="48" t="s">
        <v>173</v>
      </c>
      <c r="B48" s="61"/>
      <c r="C48" s="9"/>
      <c r="D48" s="68"/>
      <c r="E48" s="61"/>
      <c r="F48" s="61"/>
      <c r="G48" s="47"/>
      <c r="H48" s="48"/>
      <c r="I48" s="62"/>
      <c r="J48" s="2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</row>
    <row r="49" ht="116.25" customHeight="1">
      <c r="A49" s="48" t="s">
        <v>174</v>
      </c>
      <c r="B49" s="61"/>
      <c r="C49" s="9"/>
      <c r="D49" s="67"/>
      <c r="E49" s="61"/>
      <c r="F49" s="61"/>
      <c r="G49" s="47"/>
      <c r="H49" s="48"/>
      <c r="I49" s="62"/>
      <c r="J49" s="2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</row>
    <row r="50" ht="140.25" customHeight="1">
      <c r="A50" s="48" t="s">
        <v>175</v>
      </c>
      <c r="B50" s="61"/>
      <c r="C50" s="9"/>
      <c r="D50" s="67"/>
      <c r="E50" s="61"/>
      <c r="F50" s="61"/>
      <c r="G50" s="47"/>
      <c r="H50" s="48"/>
      <c r="I50" s="57"/>
      <c r="J50" s="2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</row>
    <row r="51" ht="127.5" customHeight="1">
      <c r="A51" s="48" t="s">
        <v>176</v>
      </c>
      <c r="B51" s="61"/>
      <c r="C51" s="9"/>
      <c r="D51" s="67"/>
      <c r="E51" s="61"/>
      <c r="F51" s="61"/>
      <c r="G51" s="47"/>
      <c r="H51" s="48"/>
      <c r="I51" s="62"/>
      <c r="J51" s="2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</row>
    <row r="52" ht="111.0" customHeight="1">
      <c r="A52" s="48"/>
      <c r="B52" s="61"/>
      <c r="C52" s="9"/>
      <c r="D52" s="68"/>
      <c r="E52" s="61"/>
      <c r="F52" s="61"/>
      <c r="G52" s="48"/>
      <c r="H52" s="48"/>
      <c r="I52" s="57"/>
      <c r="J52" s="2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</row>
    <row r="53" ht="15.75" customHeight="1">
      <c r="A53" s="48"/>
      <c r="B53" s="60"/>
      <c r="C53" s="9"/>
      <c r="D53" s="60"/>
      <c r="E53" s="60"/>
      <c r="F53" s="60"/>
      <c r="G53" s="48"/>
      <c r="H53" s="48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</row>
    <row r="54" ht="15.75" customHeight="1">
      <c r="A54" s="48"/>
      <c r="B54" s="60"/>
      <c r="C54" s="9"/>
      <c r="D54" s="60"/>
      <c r="E54" s="60"/>
      <c r="F54" s="60"/>
      <c r="G54" s="48"/>
      <c r="H54" s="48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</row>
    <row r="55" ht="15.75" customHeight="1">
      <c r="A55" s="48"/>
      <c r="B55" s="60"/>
      <c r="C55" s="9"/>
      <c r="D55" s="60"/>
      <c r="E55" s="60"/>
      <c r="F55" s="60"/>
      <c r="G55" s="48"/>
      <c r="H55" s="48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</row>
    <row r="56" ht="15.75" customHeight="1">
      <c r="A56" s="48"/>
      <c r="B56" s="60"/>
      <c r="C56" s="9"/>
      <c r="D56" s="60"/>
      <c r="E56" s="60"/>
      <c r="F56" s="60"/>
      <c r="G56" s="48"/>
      <c r="H56" s="48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</row>
    <row r="57" ht="15.75" customHeight="1">
      <c r="A57" s="9"/>
      <c r="B57" s="60"/>
      <c r="C57" s="9"/>
      <c r="D57" s="60"/>
      <c r="E57" s="60"/>
      <c r="F57" s="60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</row>
    <row r="58" ht="15.75" customHeight="1">
      <c r="A58" s="9"/>
      <c r="B58" s="60"/>
      <c r="C58" s="9"/>
      <c r="D58" s="60"/>
      <c r="E58" s="60"/>
      <c r="F58" s="60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</row>
    <row r="59" ht="15.75" customHeight="1">
      <c r="A59" s="9"/>
      <c r="B59" s="60"/>
      <c r="C59" s="9"/>
      <c r="D59" s="60"/>
      <c r="E59" s="60"/>
      <c r="F59" s="60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</row>
    <row r="60" ht="15.75" customHeight="1">
      <c r="A60" s="9"/>
      <c r="B60" s="60"/>
      <c r="C60" s="9"/>
      <c r="D60" s="60"/>
      <c r="E60" s="60"/>
      <c r="F60" s="60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</row>
    <row r="61" ht="15.75" customHeight="1">
      <c r="A61" s="9"/>
      <c r="B61" s="60"/>
      <c r="C61" s="9"/>
      <c r="D61" s="60"/>
      <c r="E61" s="60"/>
      <c r="F61" s="60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</row>
    <row r="62" ht="15.75" customHeight="1">
      <c r="A62" s="9"/>
      <c r="B62" s="60"/>
      <c r="C62" s="9"/>
      <c r="D62" s="60"/>
      <c r="E62" s="60"/>
      <c r="F62" s="60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</row>
    <row r="63" ht="15.75" customHeight="1">
      <c r="A63" s="9"/>
      <c r="B63" s="60"/>
      <c r="C63" s="9"/>
      <c r="D63" s="60"/>
      <c r="E63" s="60"/>
      <c r="F63" s="60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</row>
    <row r="64" ht="15.75" customHeight="1">
      <c r="A64" s="9"/>
      <c r="B64" s="60"/>
      <c r="C64" s="9"/>
      <c r="D64" s="60"/>
      <c r="E64" s="60"/>
      <c r="F64" s="60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</row>
    <row r="65" ht="15.75" customHeight="1">
      <c r="A65" s="9"/>
      <c r="B65" s="60"/>
      <c r="C65" s="9"/>
      <c r="D65" s="60"/>
      <c r="E65" s="60"/>
      <c r="F65" s="60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</row>
    <row r="66" ht="15.75" customHeight="1">
      <c r="A66" s="9"/>
      <c r="B66" s="60"/>
      <c r="C66" s="9"/>
      <c r="D66" s="60"/>
      <c r="E66" s="60"/>
      <c r="F66" s="60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</row>
    <row r="67" ht="15.75" customHeight="1">
      <c r="A67" s="9"/>
      <c r="B67" s="60"/>
      <c r="C67" s="9"/>
      <c r="D67" s="60"/>
      <c r="E67" s="60"/>
      <c r="F67" s="60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</row>
    <row r="68" ht="15.75" customHeight="1">
      <c r="A68" s="9"/>
      <c r="B68" s="60"/>
      <c r="C68" s="9"/>
      <c r="D68" s="60"/>
      <c r="E68" s="60"/>
      <c r="F68" s="60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</row>
    <row r="69" ht="15.75" customHeight="1">
      <c r="A69" s="9"/>
      <c r="B69" s="60"/>
      <c r="C69" s="9"/>
      <c r="D69" s="60"/>
      <c r="E69" s="60"/>
      <c r="F69" s="60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</row>
    <row r="70" ht="15.75" customHeight="1">
      <c r="A70" s="9"/>
      <c r="B70" s="60"/>
      <c r="C70" s="9"/>
      <c r="D70" s="60"/>
      <c r="E70" s="60"/>
      <c r="F70" s="60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</row>
    <row r="71" ht="15.75" customHeight="1">
      <c r="A71" s="9"/>
      <c r="B71" s="60"/>
      <c r="C71" s="9"/>
      <c r="D71" s="60"/>
      <c r="E71" s="60"/>
      <c r="F71" s="60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</row>
    <row r="72" ht="15.75" customHeight="1">
      <c r="A72" s="9"/>
      <c r="B72" s="60"/>
      <c r="C72" s="9"/>
      <c r="D72" s="60"/>
      <c r="E72" s="60"/>
      <c r="F72" s="60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</row>
    <row r="73" ht="15.75" customHeight="1">
      <c r="A73" s="9"/>
      <c r="B73" s="60"/>
      <c r="C73" s="9"/>
      <c r="D73" s="60"/>
      <c r="E73" s="60"/>
      <c r="F73" s="60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</row>
    <row r="74" ht="15.75" customHeight="1">
      <c r="A74" s="9"/>
      <c r="B74" s="60"/>
      <c r="C74" s="9"/>
      <c r="D74" s="60"/>
      <c r="E74" s="60"/>
      <c r="F74" s="60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</row>
    <row r="75" ht="15.75" customHeight="1">
      <c r="A75" s="9"/>
      <c r="B75" s="60"/>
      <c r="C75" s="9"/>
      <c r="D75" s="60"/>
      <c r="E75" s="60"/>
      <c r="F75" s="60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</row>
    <row r="76" ht="15.75" customHeight="1">
      <c r="A76" s="9"/>
      <c r="B76" s="60"/>
      <c r="C76" s="9"/>
      <c r="D76" s="60"/>
      <c r="E76" s="60"/>
      <c r="F76" s="60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</row>
    <row r="77" ht="15.75" customHeight="1">
      <c r="A77" s="9"/>
      <c r="B77" s="60"/>
      <c r="C77" s="9"/>
      <c r="D77" s="60"/>
      <c r="E77" s="60"/>
      <c r="F77" s="60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</row>
    <row r="78" ht="15.75" customHeight="1">
      <c r="A78" s="9"/>
      <c r="B78" s="60"/>
      <c r="C78" s="9"/>
      <c r="D78" s="60"/>
      <c r="E78" s="60"/>
      <c r="F78" s="60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</row>
    <row r="79" ht="15.75" customHeight="1">
      <c r="A79" s="9"/>
      <c r="B79" s="60"/>
      <c r="C79" s="9"/>
      <c r="D79" s="60"/>
      <c r="E79" s="60"/>
      <c r="F79" s="60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</row>
    <row r="80" ht="15.75" customHeight="1">
      <c r="A80" s="9"/>
      <c r="B80" s="60"/>
      <c r="C80" s="9"/>
      <c r="D80" s="60"/>
      <c r="E80" s="60"/>
      <c r="F80" s="60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</row>
    <row r="81" ht="15.75" customHeight="1">
      <c r="A81" s="9"/>
      <c r="B81" s="60"/>
      <c r="C81" s="9"/>
      <c r="D81" s="60"/>
      <c r="E81" s="60"/>
      <c r="F81" s="60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</row>
    <row r="82" ht="15.75" customHeight="1">
      <c r="A82" s="9"/>
      <c r="B82" s="60"/>
      <c r="C82" s="9"/>
      <c r="D82" s="60"/>
      <c r="E82" s="60"/>
      <c r="F82" s="60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</row>
    <row r="83" ht="15.75" customHeight="1">
      <c r="A83" s="9"/>
      <c r="B83" s="60"/>
      <c r="C83" s="9"/>
      <c r="D83" s="60"/>
      <c r="E83" s="60"/>
      <c r="F83" s="60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</row>
    <row r="84" ht="15.75" customHeight="1">
      <c r="A84" s="9"/>
      <c r="B84" s="60"/>
      <c r="C84" s="9"/>
      <c r="D84" s="60"/>
      <c r="E84" s="60"/>
      <c r="F84" s="60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</row>
    <row r="85" ht="15.75" customHeight="1">
      <c r="A85" s="9"/>
      <c r="B85" s="60"/>
      <c r="C85" s="9"/>
      <c r="D85" s="60"/>
      <c r="E85" s="60"/>
      <c r="F85" s="60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</row>
    <row r="86" ht="15.75" customHeight="1">
      <c r="A86" s="9"/>
      <c r="B86" s="60"/>
      <c r="C86" s="9"/>
      <c r="D86" s="60"/>
      <c r="E86" s="60"/>
      <c r="F86" s="60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</row>
    <row r="87" ht="15.75" customHeight="1">
      <c r="A87" s="9"/>
      <c r="B87" s="60"/>
      <c r="C87" s="9"/>
      <c r="D87" s="60"/>
      <c r="E87" s="60"/>
      <c r="F87" s="60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</row>
    <row r="88" ht="15.75" customHeight="1">
      <c r="A88" s="9"/>
      <c r="B88" s="60"/>
      <c r="C88" s="9"/>
      <c r="D88" s="60"/>
      <c r="E88" s="60"/>
      <c r="F88" s="60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</row>
    <row r="89" ht="15.75" customHeight="1">
      <c r="A89" s="9"/>
      <c r="B89" s="60"/>
      <c r="C89" s="9"/>
      <c r="D89" s="60"/>
      <c r="E89" s="60"/>
      <c r="F89" s="60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</row>
    <row r="90" ht="15.75" customHeight="1">
      <c r="A90" s="9"/>
      <c r="B90" s="60"/>
      <c r="C90" s="9"/>
      <c r="D90" s="60"/>
      <c r="E90" s="60"/>
      <c r="F90" s="60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</row>
    <row r="91" ht="15.75" customHeight="1">
      <c r="A91" s="9"/>
      <c r="B91" s="60"/>
      <c r="C91" s="9"/>
      <c r="D91" s="60"/>
      <c r="E91" s="60"/>
      <c r="F91" s="60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</row>
    <row r="92" ht="15.75" customHeight="1">
      <c r="A92" s="9"/>
      <c r="B92" s="60"/>
      <c r="C92" s="9"/>
      <c r="D92" s="60"/>
      <c r="E92" s="60"/>
      <c r="F92" s="60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</row>
    <row r="93" ht="15.75" customHeight="1">
      <c r="A93" s="9"/>
      <c r="B93" s="60"/>
      <c r="C93" s="9"/>
      <c r="D93" s="60"/>
      <c r="E93" s="60"/>
      <c r="F93" s="60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</row>
    <row r="94" ht="15.75" customHeight="1">
      <c r="A94" s="9"/>
      <c r="B94" s="60"/>
      <c r="C94" s="9"/>
      <c r="D94" s="60"/>
      <c r="E94" s="60"/>
      <c r="F94" s="60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</row>
    <row r="95" ht="15.75" customHeight="1">
      <c r="A95" s="9"/>
      <c r="B95" s="60"/>
      <c r="C95" s="9"/>
      <c r="D95" s="60"/>
      <c r="E95" s="60"/>
      <c r="F95" s="60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</row>
    <row r="96" ht="15.75" customHeight="1">
      <c r="A96" s="9"/>
      <c r="B96" s="60"/>
      <c r="C96" s="9"/>
      <c r="D96" s="60"/>
      <c r="E96" s="60"/>
      <c r="F96" s="60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</row>
    <row r="97" ht="15.75" customHeight="1">
      <c r="A97" s="9"/>
      <c r="B97" s="60"/>
      <c r="C97" s="9"/>
      <c r="D97" s="60"/>
      <c r="E97" s="60"/>
      <c r="F97" s="60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</row>
    <row r="98" ht="15.75" customHeight="1">
      <c r="A98" s="9"/>
      <c r="B98" s="60"/>
      <c r="C98" s="9"/>
      <c r="D98" s="60"/>
      <c r="E98" s="60"/>
      <c r="F98" s="60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</row>
    <row r="99" ht="15.75" customHeight="1">
      <c r="A99" s="9"/>
      <c r="B99" s="60"/>
      <c r="C99" s="9"/>
      <c r="D99" s="60"/>
      <c r="E99" s="60"/>
      <c r="F99" s="60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</row>
    <row r="100" ht="15.75" customHeight="1">
      <c r="A100" s="9"/>
      <c r="B100" s="60"/>
      <c r="C100" s="9"/>
      <c r="D100" s="60"/>
      <c r="E100" s="60"/>
      <c r="F100" s="60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</row>
    <row r="101" ht="15.75" customHeight="1">
      <c r="A101" s="9"/>
      <c r="B101" s="60"/>
      <c r="C101" s="9"/>
      <c r="D101" s="60"/>
      <c r="E101" s="60"/>
      <c r="F101" s="60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</row>
    <row r="102" ht="15.75" customHeight="1">
      <c r="A102" s="9"/>
      <c r="B102" s="60"/>
      <c r="C102" s="9"/>
      <c r="D102" s="60"/>
      <c r="E102" s="60"/>
      <c r="F102" s="60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</row>
    <row r="103" ht="15.75" customHeight="1">
      <c r="A103" s="9"/>
      <c r="B103" s="60"/>
      <c r="C103" s="9"/>
      <c r="D103" s="60"/>
      <c r="E103" s="60"/>
      <c r="F103" s="60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</row>
    <row r="104" ht="15.75" customHeight="1">
      <c r="A104" s="9"/>
      <c r="B104" s="60"/>
      <c r="C104" s="9"/>
      <c r="D104" s="60"/>
      <c r="E104" s="60"/>
      <c r="F104" s="60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</row>
    <row r="105" ht="15.75" customHeight="1">
      <c r="A105" s="9"/>
      <c r="B105" s="60"/>
      <c r="C105" s="9"/>
      <c r="D105" s="60"/>
      <c r="E105" s="60"/>
      <c r="F105" s="60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</row>
    <row r="106" ht="15.75" customHeight="1">
      <c r="A106" s="9"/>
      <c r="B106" s="60"/>
      <c r="C106" s="9"/>
      <c r="D106" s="60"/>
      <c r="E106" s="60"/>
      <c r="F106" s="60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</row>
    <row r="107" ht="15.75" customHeight="1">
      <c r="A107" s="9"/>
      <c r="B107" s="60"/>
      <c r="C107" s="9"/>
      <c r="D107" s="60"/>
      <c r="E107" s="60"/>
      <c r="F107" s="60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</row>
    <row r="108" ht="15.75" customHeight="1">
      <c r="A108" s="9"/>
      <c r="B108" s="60"/>
      <c r="C108" s="9"/>
      <c r="D108" s="60"/>
      <c r="E108" s="60"/>
      <c r="F108" s="60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</row>
    <row r="109" ht="15.75" customHeight="1">
      <c r="A109" s="9"/>
      <c r="B109" s="60"/>
      <c r="C109" s="9"/>
      <c r="D109" s="60"/>
      <c r="E109" s="60"/>
      <c r="F109" s="60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</row>
    <row r="110" ht="15.75" customHeight="1">
      <c r="A110" s="9"/>
      <c r="B110" s="60"/>
      <c r="C110" s="9"/>
      <c r="D110" s="60"/>
      <c r="E110" s="60"/>
      <c r="F110" s="60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</row>
    <row r="111" ht="15.75" customHeight="1">
      <c r="A111" s="9"/>
      <c r="B111" s="60"/>
      <c r="C111" s="9"/>
      <c r="D111" s="60"/>
      <c r="E111" s="60"/>
      <c r="F111" s="60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</row>
    <row r="112" ht="15.75" customHeight="1">
      <c r="A112" s="9"/>
      <c r="B112" s="60"/>
      <c r="C112" s="9"/>
      <c r="D112" s="60"/>
      <c r="E112" s="60"/>
      <c r="F112" s="60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</row>
    <row r="113" ht="15.75" customHeight="1">
      <c r="A113" s="9"/>
      <c r="B113" s="60"/>
      <c r="C113" s="9"/>
      <c r="D113" s="60"/>
      <c r="E113" s="60"/>
      <c r="F113" s="60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</row>
    <row r="114" ht="15.75" customHeight="1">
      <c r="A114" s="9"/>
      <c r="B114" s="60"/>
      <c r="C114" s="9"/>
      <c r="D114" s="60"/>
      <c r="E114" s="60"/>
      <c r="F114" s="60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</row>
    <row r="115" ht="15.75" customHeight="1">
      <c r="A115" s="9"/>
      <c r="B115" s="60"/>
      <c r="C115" s="9"/>
      <c r="D115" s="60"/>
      <c r="E115" s="60"/>
      <c r="F115" s="60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</row>
    <row r="116" ht="15.75" customHeight="1">
      <c r="A116" s="9"/>
      <c r="B116" s="60"/>
      <c r="C116" s="9"/>
      <c r="D116" s="60"/>
      <c r="E116" s="60"/>
      <c r="F116" s="60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</row>
    <row r="117" ht="15.75" customHeight="1">
      <c r="A117" s="9"/>
      <c r="B117" s="60"/>
      <c r="C117" s="9"/>
      <c r="D117" s="60"/>
      <c r="E117" s="60"/>
      <c r="F117" s="60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</row>
    <row r="118" ht="15.75" customHeight="1">
      <c r="A118" s="9"/>
      <c r="B118" s="60"/>
      <c r="C118" s="9"/>
      <c r="D118" s="60"/>
      <c r="E118" s="60"/>
      <c r="F118" s="60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</row>
    <row r="119" ht="15.75" customHeight="1">
      <c r="A119" s="9"/>
      <c r="B119" s="60"/>
      <c r="C119" s="9"/>
      <c r="D119" s="60"/>
      <c r="E119" s="60"/>
      <c r="F119" s="60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</row>
    <row r="120" ht="15.75" customHeight="1">
      <c r="A120" s="9"/>
      <c r="B120" s="60"/>
      <c r="C120" s="9"/>
      <c r="D120" s="60"/>
      <c r="E120" s="60"/>
      <c r="F120" s="60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</row>
    <row r="121" ht="15.75" customHeight="1">
      <c r="A121" s="9"/>
      <c r="B121" s="60"/>
      <c r="C121" s="9"/>
      <c r="D121" s="60"/>
      <c r="E121" s="60"/>
      <c r="F121" s="60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</row>
    <row r="122" ht="15.75" customHeight="1">
      <c r="A122" s="9"/>
      <c r="B122" s="60"/>
      <c r="C122" s="9"/>
      <c r="D122" s="60"/>
      <c r="E122" s="60"/>
      <c r="F122" s="60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</row>
    <row r="123" ht="15.75" customHeight="1">
      <c r="A123" s="9"/>
      <c r="B123" s="60"/>
      <c r="C123" s="9"/>
      <c r="D123" s="60"/>
      <c r="E123" s="60"/>
      <c r="F123" s="60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</row>
    <row r="124" ht="15.75" customHeight="1">
      <c r="A124" s="9"/>
      <c r="B124" s="60"/>
      <c r="C124" s="9"/>
      <c r="D124" s="60"/>
      <c r="E124" s="60"/>
      <c r="F124" s="60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</row>
    <row r="125" ht="15.75" customHeight="1">
      <c r="A125" s="9"/>
      <c r="B125" s="60"/>
      <c r="C125" s="9"/>
      <c r="D125" s="60"/>
      <c r="E125" s="60"/>
      <c r="F125" s="60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</row>
    <row r="126" ht="15.75" customHeight="1">
      <c r="A126" s="9"/>
      <c r="B126" s="60"/>
      <c r="C126" s="9"/>
      <c r="D126" s="60"/>
      <c r="E126" s="60"/>
      <c r="F126" s="60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</row>
    <row r="127" ht="15.75" customHeight="1">
      <c r="A127" s="9"/>
      <c r="B127" s="60"/>
      <c r="C127" s="9"/>
      <c r="D127" s="60"/>
      <c r="E127" s="60"/>
      <c r="F127" s="60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</row>
    <row r="128" ht="15.75" customHeight="1">
      <c r="A128" s="9"/>
      <c r="B128" s="60"/>
      <c r="C128" s="9"/>
      <c r="D128" s="60"/>
      <c r="E128" s="60"/>
      <c r="F128" s="60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</row>
    <row r="129" ht="15.75" customHeight="1">
      <c r="A129" s="9"/>
      <c r="B129" s="60"/>
      <c r="C129" s="9"/>
      <c r="D129" s="60"/>
      <c r="E129" s="60"/>
      <c r="F129" s="60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</row>
    <row r="130" ht="15.75" customHeight="1">
      <c r="A130" s="9"/>
      <c r="B130" s="60"/>
      <c r="C130" s="9"/>
      <c r="D130" s="60"/>
      <c r="E130" s="60"/>
      <c r="F130" s="60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</row>
    <row r="131" ht="15.75" customHeight="1">
      <c r="A131" s="9"/>
      <c r="B131" s="60"/>
      <c r="C131" s="9"/>
      <c r="D131" s="60"/>
      <c r="E131" s="60"/>
      <c r="F131" s="60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</row>
    <row r="132" ht="15.75" customHeight="1">
      <c r="A132" s="9"/>
      <c r="B132" s="60"/>
      <c r="C132" s="9"/>
      <c r="D132" s="60"/>
      <c r="E132" s="60"/>
      <c r="F132" s="60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</row>
    <row r="133" ht="15.75" customHeight="1">
      <c r="A133" s="9"/>
      <c r="B133" s="60"/>
      <c r="C133" s="9"/>
      <c r="D133" s="60"/>
      <c r="E133" s="60"/>
      <c r="F133" s="60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</row>
    <row r="134" ht="15.75" customHeight="1">
      <c r="A134" s="9"/>
      <c r="B134" s="60"/>
      <c r="C134" s="9"/>
      <c r="D134" s="60"/>
      <c r="E134" s="60"/>
      <c r="F134" s="60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</row>
    <row r="135" ht="15.75" customHeight="1">
      <c r="A135" s="9"/>
      <c r="B135" s="60"/>
      <c r="C135" s="9"/>
      <c r="D135" s="60"/>
      <c r="E135" s="60"/>
      <c r="F135" s="60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</row>
    <row r="136" ht="15.75" customHeight="1">
      <c r="A136" s="9"/>
      <c r="B136" s="60"/>
      <c r="C136" s="9"/>
      <c r="D136" s="60"/>
      <c r="E136" s="60"/>
      <c r="F136" s="60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</row>
    <row r="137" ht="15.75" customHeight="1">
      <c r="A137" s="9"/>
      <c r="B137" s="60"/>
      <c r="C137" s="9"/>
      <c r="D137" s="60"/>
      <c r="E137" s="60"/>
      <c r="F137" s="60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</row>
    <row r="138" ht="15.75" customHeight="1">
      <c r="A138" s="9"/>
      <c r="B138" s="60"/>
      <c r="C138" s="9"/>
      <c r="D138" s="60"/>
      <c r="E138" s="60"/>
      <c r="F138" s="60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</row>
    <row r="139" ht="15.75" customHeight="1">
      <c r="A139" s="9"/>
      <c r="B139" s="60"/>
      <c r="C139" s="9"/>
      <c r="D139" s="60"/>
      <c r="E139" s="60"/>
      <c r="F139" s="60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</row>
    <row r="140" ht="15.75" customHeight="1">
      <c r="A140" s="9"/>
      <c r="B140" s="60"/>
      <c r="C140" s="9"/>
      <c r="D140" s="60"/>
      <c r="E140" s="60"/>
      <c r="F140" s="60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</row>
    <row r="141" ht="15.75" customHeight="1">
      <c r="A141" s="9"/>
      <c r="B141" s="60"/>
      <c r="C141" s="9"/>
      <c r="D141" s="60"/>
      <c r="E141" s="60"/>
      <c r="F141" s="60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</row>
    <row r="142" ht="15.75" customHeight="1">
      <c r="A142" s="9"/>
      <c r="B142" s="60"/>
      <c r="C142" s="9"/>
      <c r="D142" s="60"/>
      <c r="E142" s="60"/>
      <c r="F142" s="60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</row>
    <row r="143" ht="15.75" customHeight="1">
      <c r="A143" s="9"/>
      <c r="B143" s="60"/>
      <c r="C143" s="9"/>
      <c r="D143" s="60"/>
      <c r="E143" s="60"/>
      <c r="F143" s="60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</row>
    <row r="144" ht="15.75" customHeight="1">
      <c r="A144" s="9"/>
      <c r="B144" s="60"/>
      <c r="C144" s="9"/>
      <c r="D144" s="60"/>
      <c r="E144" s="60"/>
      <c r="F144" s="60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</row>
    <row r="145" ht="15.75" customHeight="1">
      <c r="A145" s="9"/>
      <c r="B145" s="60"/>
      <c r="C145" s="9"/>
      <c r="D145" s="60"/>
      <c r="E145" s="60"/>
      <c r="F145" s="60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</row>
    <row r="146" ht="15.75" customHeight="1">
      <c r="A146" s="9"/>
      <c r="B146" s="60"/>
      <c r="C146" s="9"/>
      <c r="D146" s="60"/>
      <c r="E146" s="60"/>
      <c r="F146" s="60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</row>
    <row r="147" ht="15.75" customHeight="1">
      <c r="A147" s="9"/>
      <c r="B147" s="60"/>
      <c r="C147" s="9"/>
      <c r="D147" s="60"/>
      <c r="E147" s="60"/>
      <c r="F147" s="60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</row>
    <row r="148" ht="15.75" customHeight="1">
      <c r="A148" s="9"/>
      <c r="B148" s="60"/>
      <c r="C148" s="9"/>
      <c r="D148" s="60"/>
      <c r="E148" s="60"/>
      <c r="F148" s="60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</row>
    <row r="149" ht="15.75" customHeight="1">
      <c r="A149" s="9"/>
      <c r="B149" s="60"/>
      <c r="C149" s="9"/>
      <c r="D149" s="60"/>
      <c r="E149" s="60"/>
      <c r="F149" s="60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</row>
    <row r="150" ht="15.75" customHeight="1">
      <c r="A150" s="9"/>
      <c r="B150" s="60"/>
      <c r="C150" s="9"/>
      <c r="D150" s="60"/>
      <c r="E150" s="60"/>
      <c r="F150" s="60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</row>
    <row r="151" ht="15.75" customHeight="1">
      <c r="A151" s="9"/>
      <c r="B151" s="60"/>
      <c r="C151" s="9"/>
      <c r="D151" s="60"/>
      <c r="E151" s="60"/>
      <c r="F151" s="60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</row>
    <row r="152" ht="15.75" customHeight="1">
      <c r="A152" s="9"/>
      <c r="B152" s="60"/>
      <c r="C152" s="9"/>
      <c r="D152" s="60"/>
      <c r="E152" s="60"/>
      <c r="F152" s="60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</row>
    <row r="153" ht="15.75" customHeight="1">
      <c r="A153" s="9"/>
      <c r="B153" s="60"/>
      <c r="C153" s="9"/>
      <c r="D153" s="60"/>
      <c r="E153" s="60"/>
      <c r="F153" s="60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</row>
    <row r="154" ht="15.75" customHeight="1">
      <c r="A154" s="9"/>
      <c r="B154" s="60"/>
      <c r="C154" s="9"/>
      <c r="D154" s="60"/>
      <c r="E154" s="60"/>
      <c r="F154" s="60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</row>
    <row r="155" ht="15.75" customHeight="1">
      <c r="A155" s="9"/>
      <c r="B155" s="60"/>
      <c r="C155" s="9"/>
      <c r="D155" s="60"/>
      <c r="E155" s="60"/>
      <c r="F155" s="60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</row>
    <row r="156" ht="15.75" customHeight="1">
      <c r="A156" s="9"/>
      <c r="B156" s="60"/>
      <c r="C156" s="9"/>
      <c r="D156" s="60"/>
      <c r="E156" s="60"/>
      <c r="F156" s="60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</row>
    <row r="157" ht="15.75" customHeight="1">
      <c r="A157" s="9"/>
      <c r="B157" s="60"/>
      <c r="C157" s="9"/>
      <c r="D157" s="60"/>
      <c r="E157" s="60"/>
      <c r="F157" s="60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</row>
    <row r="158" ht="15.75" customHeight="1">
      <c r="A158" s="9"/>
      <c r="B158" s="60"/>
      <c r="C158" s="9"/>
      <c r="D158" s="60"/>
      <c r="E158" s="60"/>
      <c r="F158" s="60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</row>
    <row r="159" ht="15.75" customHeight="1">
      <c r="A159" s="9"/>
      <c r="B159" s="60"/>
      <c r="C159" s="9"/>
      <c r="D159" s="60"/>
      <c r="E159" s="60"/>
      <c r="F159" s="60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</row>
    <row r="160" ht="15.75" customHeight="1">
      <c r="A160" s="9"/>
      <c r="B160" s="60"/>
      <c r="C160" s="9"/>
      <c r="D160" s="60"/>
      <c r="E160" s="60"/>
      <c r="F160" s="60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</row>
    <row r="161" ht="15.75" customHeight="1">
      <c r="A161" s="9"/>
      <c r="B161" s="60"/>
      <c r="C161" s="9"/>
      <c r="D161" s="60"/>
      <c r="E161" s="60"/>
      <c r="F161" s="60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</row>
    <row r="162" ht="15.75" customHeight="1">
      <c r="A162" s="9"/>
      <c r="B162" s="60"/>
      <c r="C162" s="9"/>
      <c r="D162" s="60"/>
      <c r="E162" s="60"/>
      <c r="F162" s="60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</row>
    <row r="163" ht="15.75" customHeight="1">
      <c r="A163" s="9"/>
      <c r="B163" s="60"/>
      <c r="C163" s="9"/>
      <c r="D163" s="60"/>
      <c r="E163" s="60"/>
      <c r="F163" s="60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</row>
    <row r="164" ht="15.75" customHeight="1">
      <c r="A164" s="9"/>
      <c r="B164" s="60"/>
      <c r="C164" s="9"/>
      <c r="D164" s="60"/>
      <c r="E164" s="60"/>
      <c r="F164" s="60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</row>
    <row r="165" ht="15.75" customHeight="1">
      <c r="A165" s="9"/>
      <c r="B165" s="60"/>
      <c r="C165" s="9"/>
      <c r="D165" s="60"/>
      <c r="E165" s="60"/>
      <c r="F165" s="60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</row>
    <row r="166" ht="15.75" customHeight="1">
      <c r="A166" s="9"/>
      <c r="B166" s="60"/>
      <c r="C166" s="9"/>
      <c r="D166" s="60"/>
      <c r="E166" s="60"/>
      <c r="F166" s="60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</row>
    <row r="167" ht="15.75" customHeight="1">
      <c r="A167" s="9"/>
      <c r="B167" s="60"/>
      <c r="C167" s="9"/>
      <c r="D167" s="60"/>
      <c r="E167" s="60"/>
      <c r="F167" s="60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</row>
    <row r="168" ht="15.75" customHeight="1">
      <c r="A168" s="9"/>
      <c r="B168" s="60"/>
      <c r="C168" s="9"/>
      <c r="D168" s="60"/>
      <c r="E168" s="60"/>
      <c r="F168" s="60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</row>
    <row r="169" ht="15.75" customHeight="1">
      <c r="A169" s="9"/>
      <c r="B169" s="60"/>
      <c r="C169" s="9"/>
      <c r="D169" s="60"/>
      <c r="E169" s="60"/>
      <c r="F169" s="60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</row>
    <row r="170" ht="15.75" customHeight="1">
      <c r="A170" s="9"/>
      <c r="B170" s="60"/>
      <c r="C170" s="9"/>
      <c r="D170" s="60"/>
      <c r="E170" s="60"/>
      <c r="F170" s="60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</row>
    <row r="171" ht="15.75" customHeight="1">
      <c r="A171" s="9"/>
      <c r="B171" s="60"/>
      <c r="C171" s="9"/>
      <c r="D171" s="60"/>
      <c r="E171" s="60"/>
      <c r="F171" s="60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</row>
    <row r="172" ht="15.75" customHeight="1">
      <c r="A172" s="9"/>
      <c r="B172" s="60"/>
      <c r="C172" s="9"/>
      <c r="D172" s="60"/>
      <c r="E172" s="60"/>
      <c r="F172" s="60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</row>
    <row r="173" ht="15.75" customHeight="1">
      <c r="A173" s="9"/>
      <c r="B173" s="60"/>
      <c r="C173" s="9"/>
      <c r="D173" s="60"/>
      <c r="E173" s="60"/>
      <c r="F173" s="60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</row>
    <row r="174" ht="15.75" customHeight="1">
      <c r="A174" s="9"/>
      <c r="B174" s="60"/>
      <c r="C174" s="9"/>
      <c r="D174" s="60"/>
      <c r="E174" s="60"/>
      <c r="F174" s="60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</row>
    <row r="175" ht="15.75" customHeight="1">
      <c r="A175" s="9"/>
      <c r="B175" s="60"/>
      <c r="C175" s="9"/>
      <c r="D175" s="60"/>
      <c r="E175" s="60"/>
      <c r="F175" s="60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</row>
    <row r="176" ht="15.75" customHeight="1">
      <c r="A176" s="9"/>
      <c r="B176" s="60"/>
      <c r="C176" s="9"/>
      <c r="D176" s="60"/>
      <c r="E176" s="60"/>
      <c r="F176" s="60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</row>
    <row r="177" ht="15.75" customHeight="1">
      <c r="A177" s="9"/>
      <c r="B177" s="60"/>
      <c r="C177" s="9"/>
      <c r="D177" s="60"/>
      <c r="E177" s="60"/>
      <c r="F177" s="60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</row>
    <row r="178" ht="15.75" customHeight="1">
      <c r="A178" s="9"/>
      <c r="B178" s="60"/>
      <c r="C178" s="9"/>
      <c r="D178" s="60"/>
      <c r="E178" s="60"/>
      <c r="F178" s="60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</row>
    <row r="179" ht="15.75" customHeight="1">
      <c r="A179" s="9"/>
      <c r="B179" s="60"/>
      <c r="C179" s="9"/>
      <c r="D179" s="60"/>
      <c r="E179" s="60"/>
      <c r="F179" s="60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</row>
    <row r="180" ht="15.75" customHeight="1">
      <c r="A180" s="9"/>
      <c r="B180" s="60"/>
      <c r="C180" s="9"/>
      <c r="D180" s="60"/>
      <c r="E180" s="60"/>
      <c r="F180" s="60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</row>
    <row r="181" ht="15.75" customHeight="1">
      <c r="A181" s="9"/>
      <c r="B181" s="60"/>
      <c r="C181" s="9"/>
      <c r="D181" s="60"/>
      <c r="E181" s="60"/>
      <c r="F181" s="60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</row>
    <row r="182" ht="15.75" customHeight="1">
      <c r="A182" s="9"/>
      <c r="B182" s="60"/>
      <c r="C182" s="9"/>
      <c r="D182" s="60"/>
      <c r="E182" s="60"/>
      <c r="F182" s="60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</row>
    <row r="183" ht="15.75" customHeight="1">
      <c r="A183" s="9"/>
      <c r="B183" s="60"/>
      <c r="C183" s="9"/>
      <c r="D183" s="60"/>
      <c r="E183" s="60"/>
      <c r="F183" s="60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</row>
    <row r="184" ht="15.75" customHeight="1">
      <c r="A184" s="9"/>
      <c r="B184" s="60"/>
      <c r="C184" s="9"/>
      <c r="D184" s="60"/>
      <c r="E184" s="60"/>
      <c r="F184" s="60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</row>
    <row r="185" ht="15.75" customHeight="1">
      <c r="A185" s="9"/>
      <c r="B185" s="60"/>
      <c r="C185" s="9"/>
      <c r="D185" s="60"/>
      <c r="E185" s="60"/>
      <c r="F185" s="60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</row>
    <row r="186" ht="15.75" customHeight="1">
      <c r="A186" s="9"/>
      <c r="B186" s="60"/>
      <c r="C186" s="9"/>
      <c r="D186" s="60"/>
      <c r="E186" s="60"/>
      <c r="F186" s="60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</row>
    <row r="187" ht="15.75" customHeight="1">
      <c r="A187" s="9"/>
      <c r="B187" s="60"/>
      <c r="C187" s="9"/>
      <c r="D187" s="60"/>
      <c r="E187" s="60"/>
      <c r="F187" s="60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</row>
    <row r="188" ht="15.75" customHeight="1">
      <c r="A188" s="9"/>
      <c r="B188" s="60"/>
      <c r="C188" s="9"/>
      <c r="D188" s="60"/>
      <c r="E188" s="60"/>
      <c r="F188" s="60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</row>
    <row r="189" ht="15.75" customHeight="1">
      <c r="A189" s="9"/>
      <c r="B189" s="60"/>
      <c r="C189" s="9"/>
      <c r="D189" s="60"/>
      <c r="E189" s="60"/>
      <c r="F189" s="60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</row>
    <row r="190" ht="15.75" customHeight="1">
      <c r="A190" s="9"/>
      <c r="B190" s="60"/>
      <c r="C190" s="9"/>
      <c r="D190" s="60"/>
      <c r="E190" s="60"/>
      <c r="F190" s="60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</row>
    <row r="191" ht="15.75" customHeight="1">
      <c r="A191" s="9"/>
      <c r="B191" s="60"/>
      <c r="C191" s="9"/>
      <c r="D191" s="60"/>
      <c r="E191" s="60"/>
      <c r="F191" s="60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</row>
    <row r="192" ht="15.75" customHeight="1">
      <c r="A192" s="9"/>
      <c r="B192" s="60"/>
      <c r="C192" s="9"/>
      <c r="D192" s="60"/>
      <c r="E192" s="60"/>
      <c r="F192" s="60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</row>
    <row r="193" ht="15.75" customHeight="1">
      <c r="A193" s="9"/>
      <c r="B193" s="60"/>
      <c r="C193" s="9"/>
      <c r="D193" s="60"/>
      <c r="E193" s="60"/>
      <c r="F193" s="60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</row>
    <row r="194" ht="15.75" customHeight="1">
      <c r="A194" s="9"/>
      <c r="B194" s="60"/>
      <c r="C194" s="9"/>
      <c r="D194" s="60"/>
      <c r="E194" s="60"/>
      <c r="F194" s="60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</row>
    <row r="195" ht="15.75" customHeight="1">
      <c r="A195" s="9"/>
      <c r="B195" s="60"/>
      <c r="C195" s="9"/>
      <c r="D195" s="60"/>
      <c r="E195" s="60"/>
      <c r="F195" s="60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</row>
    <row r="196" ht="15.75" customHeight="1">
      <c r="A196" s="9"/>
      <c r="B196" s="60"/>
      <c r="C196" s="9"/>
      <c r="D196" s="60"/>
      <c r="E196" s="60"/>
      <c r="F196" s="60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</row>
    <row r="197" ht="15.75" customHeight="1">
      <c r="A197" s="9"/>
      <c r="B197" s="60"/>
      <c r="C197" s="9"/>
      <c r="D197" s="60"/>
      <c r="E197" s="60"/>
      <c r="F197" s="60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</row>
    <row r="198" ht="15.75" customHeight="1">
      <c r="A198" s="9"/>
      <c r="B198" s="60"/>
      <c r="C198" s="9"/>
      <c r="D198" s="60"/>
      <c r="E198" s="60"/>
      <c r="F198" s="60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</row>
    <row r="199" ht="15.75" customHeight="1">
      <c r="A199" s="9"/>
      <c r="B199" s="60"/>
      <c r="C199" s="9"/>
      <c r="D199" s="60"/>
      <c r="E199" s="60"/>
      <c r="F199" s="60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</row>
    <row r="200" ht="15.75" customHeight="1">
      <c r="A200" s="9"/>
      <c r="B200" s="60"/>
      <c r="C200" s="9"/>
      <c r="D200" s="60"/>
      <c r="E200" s="60"/>
      <c r="F200" s="60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</row>
    <row r="201" ht="15.75" customHeight="1">
      <c r="A201" s="9"/>
      <c r="B201" s="60"/>
      <c r="C201" s="9"/>
      <c r="D201" s="60"/>
      <c r="E201" s="60"/>
      <c r="F201" s="60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</row>
    <row r="202" ht="15.75" customHeight="1">
      <c r="A202" s="9"/>
      <c r="B202" s="60"/>
      <c r="C202" s="9"/>
      <c r="D202" s="60"/>
      <c r="E202" s="60"/>
      <c r="F202" s="60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</row>
    <row r="203" ht="15.75" customHeight="1">
      <c r="A203" s="9"/>
      <c r="B203" s="60"/>
      <c r="C203" s="9"/>
      <c r="D203" s="60"/>
      <c r="E203" s="60"/>
      <c r="F203" s="60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</row>
    <row r="204" ht="15.75" customHeight="1">
      <c r="A204" s="9"/>
      <c r="B204" s="60"/>
      <c r="C204" s="9"/>
      <c r="D204" s="60"/>
      <c r="E204" s="60"/>
      <c r="F204" s="60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</row>
    <row r="205" ht="15.75" customHeight="1">
      <c r="A205" s="9"/>
      <c r="B205" s="60"/>
      <c r="C205" s="9"/>
      <c r="D205" s="60"/>
      <c r="E205" s="60"/>
      <c r="F205" s="60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</row>
    <row r="206" ht="15.75" customHeight="1">
      <c r="A206" s="9"/>
      <c r="B206" s="60"/>
      <c r="C206" s="9"/>
      <c r="D206" s="60"/>
      <c r="E206" s="60"/>
      <c r="F206" s="60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</row>
    <row r="207" ht="15.75" customHeight="1">
      <c r="A207" s="9"/>
      <c r="B207" s="60"/>
      <c r="C207" s="9"/>
      <c r="D207" s="60"/>
      <c r="E207" s="60"/>
      <c r="F207" s="60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</row>
    <row r="208" ht="15.75" customHeight="1">
      <c r="A208" s="9"/>
      <c r="B208" s="60"/>
      <c r="C208" s="9"/>
      <c r="D208" s="60"/>
      <c r="E208" s="60"/>
      <c r="F208" s="60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</row>
    <row r="209" ht="15.75" customHeight="1">
      <c r="A209" s="9"/>
      <c r="B209" s="60"/>
      <c r="C209" s="9"/>
      <c r="D209" s="60"/>
      <c r="E209" s="60"/>
      <c r="F209" s="60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</row>
    <row r="210" ht="15.75" customHeight="1">
      <c r="A210" s="9"/>
      <c r="B210" s="60"/>
      <c r="C210" s="9"/>
      <c r="D210" s="60"/>
      <c r="E210" s="60"/>
      <c r="F210" s="60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</row>
    <row r="211" ht="15.75" customHeight="1">
      <c r="A211" s="9"/>
      <c r="B211" s="60"/>
      <c r="C211" s="9"/>
      <c r="D211" s="60"/>
      <c r="E211" s="60"/>
      <c r="F211" s="60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</row>
    <row r="212" ht="15.75" customHeight="1">
      <c r="A212" s="9"/>
      <c r="B212" s="60"/>
      <c r="C212" s="9"/>
      <c r="D212" s="60"/>
      <c r="E212" s="60"/>
      <c r="F212" s="60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</row>
    <row r="213" ht="15.75" customHeight="1">
      <c r="A213" s="9"/>
      <c r="B213" s="60"/>
      <c r="C213" s="9"/>
      <c r="D213" s="60"/>
      <c r="E213" s="60"/>
      <c r="F213" s="60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</row>
    <row r="214" ht="15.75" customHeight="1">
      <c r="A214" s="9"/>
      <c r="B214" s="60"/>
      <c r="C214" s="9"/>
      <c r="D214" s="60"/>
      <c r="E214" s="60"/>
      <c r="F214" s="60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</row>
    <row r="215" ht="15.75" customHeight="1">
      <c r="A215" s="9"/>
      <c r="B215" s="60"/>
      <c r="C215" s="9"/>
      <c r="D215" s="60"/>
      <c r="E215" s="60"/>
      <c r="F215" s="60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</row>
    <row r="216" ht="15.75" customHeight="1">
      <c r="A216" s="9"/>
      <c r="B216" s="60"/>
      <c r="C216" s="9"/>
      <c r="D216" s="60"/>
      <c r="E216" s="60"/>
      <c r="F216" s="60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</row>
    <row r="217" ht="15.75" customHeight="1">
      <c r="A217" s="9"/>
      <c r="B217" s="60"/>
      <c r="C217" s="9"/>
      <c r="D217" s="60"/>
      <c r="E217" s="60"/>
      <c r="F217" s="60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</row>
    <row r="218" ht="15.75" customHeight="1">
      <c r="A218" s="9"/>
      <c r="B218" s="60"/>
      <c r="C218" s="9"/>
      <c r="D218" s="60"/>
      <c r="E218" s="60"/>
      <c r="F218" s="60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</row>
    <row r="219" ht="15.75" customHeight="1">
      <c r="A219" s="9"/>
      <c r="B219" s="60"/>
      <c r="C219" s="9"/>
      <c r="D219" s="60"/>
      <c r="E219" s="60"/>
      <c r="F219" s="60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</row>
    <row r="220" ht="15.75" customHeight="1">
      <c r="A220" s="9"/>
      <c r="B220" s="60"/>
      <c r="C220" s="9"/>
      <c r="D220" s="60"/>
      <c r="E220" s="60"/>
      <c r="F220" s="60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</row>
    <row r="221" ht="15.75" customHeight="1">
      <c r="A221" s="9"/>
      <c r="B221" s="60"/>
      <c r="C221" s="9"/>
      <c r="D221" s="60"/>
      <c r="E221" s="60"/>
      <c r="F221" s="60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</row>
    <row r="222" ht="15.75" customHeight="1">
      <c r="A222" s="9"/>
      <c r="B222" s="60"/>
      <c r="C222" s="9"/>
      <c r="D222" s="60"/>
      <c r="E222" s="60"/>
      <c r="F222" s="60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</row>
    <row r="223" ht="15.75" customHeight="1">
      <c r="A223" s="9"/>
      <c r="B223" s="60"/>
      <c r="C223" s="9"/>
      <c r="D223" s="60"/>
      <c r="E223" s="60"/>
      <c r="F223" s="60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</row>
    <row r="224" ht="15.75" customHeight="1">
      <c r="A224" s="9"/>
      <c r="B224" s="60"/>
      <c r="C224" s="9"/>
      <c r="D224" s="60"/>
      <c r="E224" s="60"/>
      <c r="F224" s="60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</row>
    <row r="225" ht="15.75" customHeight="1">
      <c r="A225" s="9"/>
      <c r="B225" s="60"/>
      <c r="C225" s="9"/>
      <c r="D225" s="60"/>
      <c r="E225" s="60"/>
      <c r="F225" s="60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</row>
    <row r="226" ht="15.75" customHeight="1">
      <c r="A226" s="9"/>
      <c r="B226" s="60"/>
      <c r="C226" s="9"/>
      <c r="D226" s="60"/>
      <c r="E226" s="60"/>
      <c r="F226" s="60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</row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7">
    <mergeCell ref="A1:B1"/>
    <mergeCell ref="G1:H1"/>
    <mergeCell ref="I1:J1"/>
    <mergeCell ref="K1:L1"/>
    <mergeCell ref="A2:B2"/>
    <mergeCell ref="G2:H2"/>
    <mergeCell ref="G3:H3"/>
    <mergeCell ref="A3:B3"/>
    <mergeCell ref="A4:B4"/>
    <mergeCell ref="A5:B5"/>
    <mergeCell ref="G5:H5"/>
    <mergeCell ref="I7:J7"/>
    <mergeCell ref="I8:J8"/>
    <mergeCell ref="I9:J9"/>
    <mergeCell ref="I10:J10"/>
    <mergeCell ref="I11:J11"/>
    <mergeCell ref="I12:J12"/>
    <mergeCell ref="I13:J13"/>
    <mergeCell ref="I14:J14"/>
    <mergeCell ref="I15:J15"/>
    <mergeCell ref="I16:J16"/>
    <mergeCell ref="I17:J17"/>
    <mergeCell ref="I18:J18"/>
    <mergeCell ref="I19:J19"/>
    <mergeCell ref="I20:J20"/>
    <mergeCell ref="I21:J21"/>
    <mergeCell ref="I22:J22"/>
    <mergeCell ref="I23:J23"/>
    <mergeCell ref="I24:J24"/>
    <mergeCell ref="I25:J25"/>
    <mergeCell ref="I26:J26"/>
    <mergeCell ref="I27:J27"/>
    <mergeCell ref="I28:J28"/>
    <mergeCell ref="I29:J29"/>
    <mergeCell ref="I30:J30"/>
    <mergeCell ref="I31:J31"/>
    <mergeCell ref="I32:J32"/>
    <mergeCell ref="I33:J33"/>
    <mergeCell ref="I34:J34"/>
    <mergeCell ref="I35:J35"/>
    <mergeCell ref="I36:J36"/>
    <mergeCell ref="I37:J37"/>
    <mergeCell ref="I45:J45"/>
    <mergeCell ref="I46:J46"/>
    <mergeCell ref="I47:J47"/>
    <mergeCell ref="I48:J48"/>
    <mergeCell ref="I49:J49"/>
    <mergeCell ref="I50:J50"/>
    <mergeCell ref="I51:J51"/>
    <mergeCell ref="I52:J52"/>
    <mergeCell ref="I38:J38"/>
    <mergeCell ref="I39:J39"/>
    <mergeCell ref="I40:J40"/>
    <mergeCell ref="I41:J41"/>
    <mergeCell ref="I42:J42"/>
    <mergeCell ref="I43:J43"/>
    <mergeCell ref="I44:J44"/>
  </mergeCells>
  <conditionalFormatting sqref="G8:H56">
    <cfRule type="containsText" dxfId="0" priority="1" operator="containsText" text="Pass">
      <formula>NOT(ISERROR(SEARCH(("Pass"),(G8))))</formula>
    </cfRule>
  </conditionalFormatting>
  <conditionalFormatting sqref="G8:H56">
    <cfRule type="containsText" dxfId="1" priority="2" operator="containsText" text="Fail">
      <formula>NOT(ISERROR(SEARCH(("Fail"),(G8))))</formula>
    </cfRule>
  </conditionalFormatting>
  <conditionalFormatting sqref="G8:H56">
    <cfRule type="containsText" dxfId="2" priority="3" operator="containsText" text="Warning">
      <formula>NOT(ISERROR(SEARCH(("Warning"),(G8))))</formula>
    </cfRule>
  </conditionalFormatting>
  <conditionalFormatting sqref="G8:G51 H8">
    <cfRule type="notContainsBlanks" dxfId="3" priority="4">
      <formula>LEN(TRIM(G8))&gt;0</formula>
    </cfRule>
  </conditionalFormatting>
  <dataValidations>
    <dataValidation type="list" allowBlank="1" sqref="G8:G51">
      <formula1>"Ok,Minor,Major,Critical,Enhancement,Average"</formula1>
    </dataValidation>
    <dataValidation type="list" allowBlank="1" sqref="H8:H51 G52:H56">
      <formula1>"Pass,Fail,Warning"</formula1>
    </dataValidation>
  </dataValidations>
  <hyperlinks>
    <hyperlink r:id="rId1" ref="I14"/>
  </hyperlinks>
  <printOptions/>
  <pageMargins bottom="0.75" footer="0.0" header="0.0" left="0.7" right="0.7" top="0.75"/>
  <pageSetup orientation="landscape"/>
  <drawing r:id="rId2"/>
</worksheet>
</file>