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defaultThemeVersion="124226"/>
  <mc:AlternateContent xmlns:mc="http://schemas.openxmlformats.org/markup-compatibility/2006">
    <mc:Choice Requires="x15">
      <x15ac:absPath xmlns:x15ac="http://schemas.microsoft.com/office/spreadsheetml/2010/11/ac" url="C:\Users\Dijah\Documents\"/>
    </mc:Choice>
  </mc:AlternateContent>
  <xr:revisionPtr revIDLastSave="0" documentId="8_{52A4D94A-B306-4455-A3EA-35BA44D13DDE}" xr6:coauthVersionLast="47" xr6:coauthVersionMax="47" xr10:uidLastSave="{00000000-0000-0000-0000-000000000000}"/>
  <bookViews>
    <workbookView xWindow="5205" yWindow="6585" windowWidth="21600" windowHeight="11385" activeTab="3" xr2:uid="{00000000-000D-0000-FFFF-FFFF00000000}"/>
  </bookViews>
  <sheets>
    <sheet name="Instructions" sheetId="8" r:id="rId1"/>
    <sheet name="Clean Data" sheetId="13" r:id="rId2"/>
    <sheet name="PIVOT ANALYSIS" sheetId="14" r:id="rId3"/>
    <sheet name="DASHBOARD" sheetId="15" r:id="rId4"/>
  </sheets>
  <definedNames>
    <definedName name="_xlcn.WorksheetConnection_Salesanalysisproject.xlsxTable51" hidden="1">'Clean Data'!$A$1:$H$44</definedName>
    <definedName name="Slicer_Item">#N/A</definedName>
    <definedName name="Slicer_Item1">#N/A</definedName>
    <definedName name="Slicer_Region">#N/A</definedName>
    <definedName name="Slicer_Rep">#N/A</definedName>
    <definedName name="Slicer_Unit_Cost">#N/A</definedName>
  </definedNames>
  <calcPr calcId="191028"/>
  <pivotCaches>
    <pivotCache cacheId="18" r:id="rId5"/>
    <pivotCache cacheId="2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Sales analysis project.xlsx!Table5"/>
        </x15:modelTables>
        <x15:extLst>
          <ext xmlns:x16="http://schemas.microsoft.com/office/spreadsheetml/2014/11/main" uri="{9835A34E-60A6-4A7C-AAB8-D5F71C897F49}">
            <x16:modelTimeGroupings>
              <x16:modelTimeGrouping tableName="Table5"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3" l="1"/>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4EFE48-A157-446E-863D-FFA31F6FA3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07583A-957E-4088-81C7-6C84FEF31F0B}" name="WorksheetConnection_Sales analysis project.xlsx!Table5" type="102" refreshedVersion="8" minRefreshableVersion="5">
    <extLst>
      <ext xmlns:x15="http://schemas.microsoft.com/office/spreadsheetml/2010/11/main" uri="{DE250136-89BD-433C-8126-D09CA5730AF9}">
        <x15:connection id="Table5" autoDelete="1">
          <x15:rangePr sourceName="_xlcn.WorksheetConnection_Salesanalysisproject.xlsxTable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5].[Region].[All]}"/>
  </metadataStrings>
  <mdxMetadata count="1">
    <mdx n="0" f="s">
      <ms ns="1" c="0"/>
    </mdx>
  </mdxMetadata>
  <valueMetadata count="1">
    <bk>
      <rc t="1" v="0"/>
    </bk>
  </valueMetadata>
</metadata>
</file>

<file path=xl/sharedStrings.xml><?xml version="1.0" encoding="utf-8"?>
<sst xmlns="http://schemas.openxmlformats.org/spreadsheetml/2006/main" count="255" uniqueCount="98">
  <si>
    <t>Office Supply Sales Data</t>
  </si>
  <si>
    <t>•</t>
  </si>
  <si>
    <t>SalesOrders sheet has office supply sales data for a fictional company</t>
  </si>
  <si>
    <t xml:space="preserve">Each row represents an order. </t>
  </si>
  <si>
    <t>The Total column could be changed to a formula, to multiply the Units and Cost columns.</t>
  </si>
  <si>
    <t>Rep</t>
  </si>
  <si>
    <t>Region</t>
  </si>
  <si>
    <t>Item</t>
  </si>
  <si>
    <t>OrderDate</t>
  </si>
  <si>
    <t>Date</t>
  </si>
  <si>
    <t>Units</t>
  </si>
  <si>
    <t>Unit Cost</t>
  </si>
  <si>
    <t>Total</t>
  </si>
  <si>
    <t>Jones</t>
  </si>
  <si>
    <t>East</t>
  </si>
  <si>
    <t>Pencil</t>
  </si>
  <si>
    <t>Kivell</t>
  </si>
  <si>
    <t>Central</t>
  </si>
  <si>
    <t>Binder</t>
  </si>
  <si>
    <t>Jardine</t>
  </si>
  <si>
    <t>Gill</t>
  </si>
  <si>
    <t>Pen</t>
  </si>
  <si>
    <t>Sorvino</t>
  </si>
  <si>
    <t>West</t>
  </si>
  <si>
    <t>Andrews</t>
  </si>
  <si>
    <t>Thompson</t>
  </si>
  <si>
    <t>Morgan</t>
  </si>
  <si>
    <t>Howard</t>
  </si>
  <si>
    <t>Parent</t>
  </si>
  <si>
    <t>Smith</t>
  </si>
  <si>
    <t>Desk</t>
  </si>
  <si>
    <t>Pen Set</t>
  </si>
  <si>
    <t>(All)</t>
  </si>
  <si>
    <t>Row Labels</t>
  </si>
  <si>
    <t>Count of Units</t>
  </si>
  <si>
    <t>Sum of Unit Cost</t>
  </si>
  <si>
    <t>Grand Total</t>
  </si>
  <si>
    <t>Sum of Total</t>
  </si>
  <si>
    <t>All</t>
  </si>
  <si>
    <t>Column Labels</t>
  </si>
  <si>
    <t>2021</t>
  </si>
  <si>
    <t>2022</t>
  </si>
  <si>
    <t>Sum of Units</t>
  </si>
  <si>
    <t>27-Apr-22</t>
  </si>
  <si>
    <t>12-Jul-21</t>
  </si>
  <si>
    <t>Howard Total</t>
  </si>
  <si>
    <t>4-Dec-22</t>
  </si>
  <si>
    <t>5-May-21</t>
  </si>
  <si>
    <t>24-Mar-22</t>
  </si>
  <si>
    <t>9-Feb-21</t>
  </si>
  <si>
    <t>17-Nov-22</t>
  </si>
  <si>
    <t>Jardine Total</t>
  </si>
  <si>
    <t>6-Jan-21</t>
  </si>
  <si>
    <t>22-Oct-21</t>
  </si>
  <si>
    <t>4-Jul-22</t>
  </si>
  <si>
    <t>8-Jun-21</t>
  </si>
  <si>
    <t>1-Apr-21</t>
  </si>
  <si>
    <t>15-Aug-21</t>
  </si>
  <si>
    <t>18-Sep-21</t>
  </si>
  <si>
    <t>18-Feb-22</t>
  </si>
  <si>
    <t>Jones Total</t>
  </si>
  <si>
    <t>25-Nov-21</t>
  </si>
  <si>
    <t>23-Jan-21</t>
  </si>
  <si>
    <t>7-Aug-22</t>
  </si>
  <si>
    <t>17-Jun-22</t>
  </si>
  <si>
    <t>Kivell Total</t>
  </si>
  <si>
    <t>25-Jun-21</t>
  </si>
  <si>
    <t>21-Jul-22</t>
  </si>
  <si>
    <t>5-Oct-21</t>
  </si>
  <si>
    <t>Morgan Total</t>
  </si>
  <si>
    <t>29-Jul-21</t>
  </si>
  <si>
    <t>29-Dec-21</t>
  </si>
  <si>
    <t>8-Nov-21</t>
  </si>
  <si>
    <t>Parent Total</t>
  </si>
  <si>
    <t>1-Feb-22</t>
  </si>
  <si>
    <t>12-Dec-21</t>
  </si>
  <si>
    <t>1-Sep-21</t>
  </si>
  <si>
    <t>Smith Total</t>
  </si>
  <si>
    <t>27-Sep-22</t>
  </si>
  <si>
    <t>15-Mar-21</t>
  </si>
  <si>
    <t>7-Mar-22</t>
  </si>
  <si>
    <t>24-Aug-22</t>
  </si>
  <si>
    <t>Sorvino Total</t>
  </si>
  <si>
    <t>14-Oct-22</t>
  </si>
  <si>
    <t>22-May-21</t>
  </si>
  <si>
    <t>Thompson Total</t>
  </si>
  <si>
    <t>SALES ORDER DASHBORD</t>
  </si>
  <si>
    <t>18-Apr-21</t>
  </si>
  <si>
    <t>10-Apr-22</t>
  </si>
  <si>
    <t>21-Dec-22</t>
  </si>
  <si>
    <t>31-Oct-22</t>
  </si>
  <si>
    <t>Andrews Total</t>
  </si>
  <si>
    <t>31-May-22</t>
  </si>
  <si>
    <t>14-May-22</t>
  </si>
  <si>
    <t>15-Jan-22</t>
  </si>
  <si>
    <t>26-Feb-21</t>
  </si>
  <si>
    <t>10-Sep-22</t>
  </si>
  <si>
    <t>Gill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</si>
</sst>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m/d/yy;@"/>
    <numFmt numFmtId="166" formatCode="_-[$£-809]* #,##0.00_-;\-[$£-809]* #,##0.00_-;_-[$£-809]* &quot;-&quot;??_-;_-@_-"/>
  </numFmts>
  <fonts count="10"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2"/>
      <name val="Calibri"/>
      <family val="2"/>
    </font>
    <font>
      <b/>
      <sz val="11"/>
      <color theme="0"/>
      <name val="Calibri"/>
      <family val="2"/>
    </font>
    <font>
      <sz val="11"/>
      <color theme="1"/>
      <name val="Calibri"/>
      <family val="2"/>
    </font>
    <font>
      <b/>
      <sz val="36"/>
      <color rgb="FFFF0000"/>
      <name val="Calibri"/>
    </font>
    <font>
      <sz val="14"/>
      <name val="Calibri"/>
      <family val="2"/>
    </font>
    <font>
      <b/>
      <sz val="22"/>
      <name val="Calibri"/>
      <family val="2"/>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D6DCE4"/>
        <bgColor indexed="64"/>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36">
    <xf numFmtId="0" fontId="0" fillId="0" borderId="0" xfId="0"/>
    <xf numFmtId="0" fontId="0" fillId="0" borderId="0" xfId="0" applyAlignment="1">
      <alignment horizontal="right"/>
    </xf>
    <xf numFmtId="0" fontId="4" fillId="0" borderId="0" xfId="0" applyFont="1" applyAlignment="1">
      <alignment vertical="top"/>
    </xf>
    <xf numFmtId="0" fontId="5" fillId="2" borderId="1" xfId="0" applyFont="1" applyFill="1" applyBorder="1" applyAlignment="1">
      <alignment horizontal="center" vertical="center"/>
    </xf>
    <xf numFmtId="166" fontId="0" fillId="0" borderId="0" xfId="0" applyNumberFormat="1"/>
    <xf numFmtId="1" fontId="5" fillId="2" borderId="0" xfId="0" applyNumberFormat="1" applyFont="1" applyFill="1" applyAlignment="1">
      <alignment horizontal="center" vertical="center"/>
    </xf>
    <xf numFmtId="1" fontId="5" fillId="2" borderId="1" xfId="0" applyNumberFormat="1" applyFont="1" applyFill="1" applyBorder="1" applyAlignment="1">
      <alignment horizontal="center" vertical="center"/>
    </xf>
    <xf numFmtId="166" fontId="5" fillId="2"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165" fontId="6" fillId="3" borderId="3" xfId="0" applyNumberFormat="1" applyFont="1" applyFill="1" applyBorder="1" applyAlignment="1">
      <alignment horizontal="center" vertical="center"/>
    </xf>
    <xf numFmtId="166" fontId="6" fillId="3" borderId="3" xfId="1" applyNumberFormat="1" applyFont="1" applyFill="1" applyBorder="1" applyAlignment="1">
      <alignment horizontal="center" vertical="center"/>
    </xf>
    <xf numFmtId="166" fontId="6" fillId="3" borderId="3" xfId="0" applyNumberFormat="1" applyFont="1" applyFill="1" applyBorder="1" applyAlignment="1">
      <alignment horizont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165" fontId="6" fillId="4" borderId="5" xfId="0" applyNumberFormat="1" applyFont="1" applyFill="1" applyBorder="1" applyAlignment="1">
      <alignment horizontal="center" vertical="center"/>
    </xf>
    <xf numFmtId="166" fontId="6" fillId="4" borderId="5" xfId="1" applyNumberFormat="1" applyFont="1" applyFill="1" applyBorder="1" applyAlignment="1">
      <alignment horizontal="center" vertical="center"/>
    </xf>
    <xf numFmtId="166" fontId="6" fillId="4" borderId="5" xfId="0" applyNumberFormat="1" applyFont="1" applyFill="1" applyBorder="1" applyAlignment="1">
      <alignment horizont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165" fontId="6" fillId="3" borderId="5" xfId="0" applyNumberFormat="1" applyFont="1" applyFill="1" applyBorder="1" applyAlignment="1">
      <alignment horizontal="center" vertical="center"/>
    </xf>
    <xf numFmtId="166" fontId="6" fillId="3" borderId="5" xfId="1" applyNumberFormat="1" applyFont="1" applyFill="1" applyBorder="1" applyAlignment="1">
      <alignment horizontal="center" vertical="center"/>
    </xf>
    <xf numFmtId="166" fontId="6" fillId="3" borderId="5" xfId="0" applyNumberFormat="1" applyFont="1" applyFill="1" applyBorder="1" applyAlignment="1">
      <alignment horizontal="center"/>
    </xf>
    <xf numFmtId="0" fontId="0" fillId="5" borderId="0" xfId="0" applyFill="1"/>
    <xf numFmtId="0" fontId="0" fillId="5" borderId="0" xfId="0" applyFill="1" applyAlignment="1"/>
    <xf numFmtId="0" fontId="7" fillId="0" borderId="0" xfId="0" applyFont="1" applyAlignment="1">
      <alignment horizontal="center" vertical="center"/>
    </xf>
    <xf numFmtId="0" fontId="8" fillId="0" borderId="0" xfId="0" applyFont="1" applyFill="1" applyAlignment="1">
      <alignment horizontal="center"/>
    </xf>
    <xf numFmtId="0" fontId="8" fillId="0" borderId="0" xfId="0" applyFont="1" applyFill="1"/>
    <xf numFmtId="166" fontId="8" fillId="0" borderId="0" xfId="0" applyNumberFormat="1" applyFont="1" applyFill="1"/>
    <xf numFmtId="0" fontId="8" fillId="0" borderId="0" xfId="0" applyFont="1" applyFill="1" applyAlignment="1">
      <alignment horizontal="center" vertical="center"/>
    </xf>
    <xf numFmtId="166" fontId="8" fillId="0" borderId="0" xfId="0" applyNumberFormat="1" applyFont="1" applyFill="1" applyAlignment="1">
      <alignment horizontal="center" vertical="center"/>
    </xf>
    <xf numFmtId="0" fontId="8" fillId="0" borderId="0" xfId="0" applyNumberFormat="1" applyFont="1" applyFill="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right" vertical="top" wrapText="1"/>
    </xf>
    <xf numFmtId="0" fontId="4" fillId="0" borderId="0" xfId="0" applyFont="1"/>
  </cellXfs>
  <cellStyles count="5">
    <cellStyle name="Comma" xfId="1" builtinId="3"/>
    <cellStyle name="Ctx_Hyperlink" xfId="2" xr:uid="{00000000-0005-0000-0000-000001000000}"/>
    <cellStyle name="Hyperlink 2" xfId="4" xr:uid="{EB666C6D-407C-40C7-A692-53700D36DD5D}"/>
    <cellStyle name="Normal" xfId="0" builtinId="0" customBuiltin="1"/>
    <cellStyle name="Normal 4" xfId="3" xr:uid="{1A867160-CFF8-4CFB-9486-A3FC92514B8F}"/>
  </cellStyles>
  <dxfs count="175">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alignment horizontal="center"/>
    </dxf>
    <dxf>
      <alignment vertical="center"/>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alignment horizontal="center"/>
    </dxf>
    <dxf>
      <alignment horizontal="center"/>
    </dxf>
    <dxf>
      <alignment horizontal="center"/>
    </dxf>
    <dxf>
      <alignment horizontal="center"/>
    </dxf>
    <dxf>
      <alignment horizontal="center"/>
    </dxf>
    <dxf>
      <alignment horizontal="center"/>
    </dxf>
    <dxf>
      <font>
        <sz val="16"/>
      </font>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Count of Units</a:t>
            </a:r>
          </a:p>
        </c:rich>
      </c:tx>
      <c:overlay val="0"/>
      <c:spPr>
        <a:solidFill>
          <a:srgbClr val="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strRef>
              <c:f>'PIVOT ANALYSIS'!$B$4</c:f>
              <c:strCache>
                <c:ptCount val="1"/>
                <c:pt idx="0">
                  <c:v>Count of Units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ED-43C4-BE8F-0A491BF56C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ED-43C4-BE8F-0A491BF56C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ED-43C4-BE8F-0A491BF56C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ED-43C4-BE8F-0A491BF56C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ED-43C4-BE8F-0A491BF56CCF}"/>
              </c:ext>
            </c:extLst>
          </c:dPt>
          <c:cat>
            <c:strRef>
              <c:f>'PIVOT ANALYSIS'!$A$5:$A$10</c:f>
              <c:strCache>
                <c:ptCount val="5"/>
                <c:pt idx="0">
                  <c:v>Binder</c:v>
                </c:pt>
                <c:pt idx="1">
                  <c:v>Desk</c:v>
                </c:pt>
                <c:pt idx="2">
                  <c:v>Pen</c:v>
                </c:pt>
                <c:pt idx="3">
                  <c:v>Pen Set</c:v>
                </c:pt>
                <c:pt idx="4">
                  <c:v>Pencil</c:v>
                </c:pt>
              </c:strCache>
            </c:strRef>
          </c:cat>
          <c:val>
            <c:numRef>
              <c:f>'PIVOT ANALYSIS'!$B$5:$B$10</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A-E7ED-43C4-BE8F-0A491BF56CCF}"/>
            </c:ext>
          </c:extLst>
        </c:ser>
        <c:ser>
          <c:idx val="1"/>
          <c:order val="1"/>
          <c:tx>
            <c:strRef>
              <c:f>'PIVOT ANALYSIS'!$C$4</c:f>
              <c:strCache>
                <c:ptCount val="1"/>
                <c:pt idx="0">
                  <c:v>Sum of Unit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7ED-43C4-BE8F-0A491BF56C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7ED-43C4-BE8F-0A491BF56C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7ED-43C4-BE8F-0A491BF56C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7ED-43C4-BE8F-0A491BF56C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7ED-43C4-BE8F-0A491BF56CCF}"/>
              </c:ext>
            </c:extLst>
          </c:dPt>
          <c:cat>
            <c:strRef>
              <c:f>'PIVOT ANALYSIS'!$A$5:$A$10</c:f>
              <c:strCache>
                <c:ptCount val="5"/>
                <c:pt idx="0">
                  <c:v>Binder</c:v>
                </c:pt>
                <c:pt idx="1">
                  <c:v>Desk</c:v>
                </c:pt>
                <c:pt idx="2">
                  <c:v>Pen</c:v>
                </c:pt>
                <c:pt idx="3">
                  <c:v>Pen Set</c:v>
                </c:pt>
                <c:pt idx="4">
                  <c:v>Pencil</c:v>
                </c:pt>
              </c:strCache>
            </c:strRef>
          </c:cat>
          <c:val>
            <c:numRef>
              <c:f>'PIVOT ANALYSIS'!$C$5:$C$10</c:f>
              <c:numCache>
                <c:formatCode>General</c:formatCode>
                <c:ptCount val="5"/>
                <c:pt idx="0">
                  <c:v>172.86</c:v>
                </c:pt>
                <c:pt idx="1">
                  <c:v>525</c:v>
                </c:pt>
                <c:pt idx="2">
                  <c:v>55.95</c:v>
                </c:pt>
                <c:pt idx="3">
                  <c:v>83.39</c:v>
                </c:pt>
                <c:pt idx="4">
                  <c:v>36.07</c:v>
                </c:pt>
              </c:numCache>
            </c:numRef>
          </c:val>
          <c:extLst>
            <c:ext xmlns:c16="http://schemas.microsoft.com/office/drawing/2014/chart" uri="{C3380CC4-5D6E-409C-BE32-E72D297353CC}">
              <c16:uniqueId val="{00000015-E7ED-43C4-BE8F-0A491BF56CC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a:t>
            </a:r>
            <a:r>
              <a:rPr lang="en-GB" b="1" baseline="0"/>
              <a:t> Rep Record</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solidFill>
              <a:schemeClr val="accent1"/>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149.25</c:v>
              </c:pt>
              <c:pt idx="1">
                <c:v>539.7299999999999</c:v>
              </c:pt>
              <c:pt idx="2">
                <c:v>57.71</c:v>
              </c:pt>
              <c:pt idx="3">
                <c:v>628.74</c:v>
              </c:pt>
              <c:pt idx="4">
                <c:v>2033.6999999999998</c:v>
              </c:pt>
              <c:pt idx="5">
                <c:v>1478.54</c:v>
              </c:pt>
              <c:pt idx="6">
                <c:v>700.82</c:v>
              </c:pt>
              <c:pt idx="7">
                <c:v>3102.2999999999997</c:v>
              </c:pt>
              <c:pt idx="8">
                <c:v>336.43</c:v>
              </c:pt>
              <c:pt idx="9">
                <c:v>167.44</c:v>
              </c:pt>
              <c:pt idx="10">
                <c:v>63.68</c:v>
              </c:pt>
            </c:numLit>
          </c:val>
          <c:extLst>
            <c:ext xmlns:c16="http://schemas.microsoft.com/office/drawing/2014/chart" uri="{C3380CC4-5D6E-409C-BE32-E72D297353CC}">
              <c16:uniqueId val="{00000000-E49C-4B7B-AAA8-7EABBEF14F88}"/>
            </c:ext>
          </c:extLst>
        </c:ser>
        <c:ser>
          <c:idx val="1"/>
          <c:order val="1"/>
          <c:tx>
            <c:v>2022</c:v>
          </c:tx>
          <c:spPr>
            <a:solidFill>
              <a:schemeClr val="accent2"/>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289.12</c:v>
              </c:pt>
              <c:pt idx="1">
                <c:v>1210.1400000000001</c:v>
              </c:pt>
              <c:pt idx="2">
                <c:v>479.04</c:v>
              </c:pt>
              <c:pt idx="3">
                <c:v>2183.4499999999998</c:v>
              </c:pt>
              <c:pt idx="4">
                <c:v>329.34</c:v>
              </c:pt>
              <c:pt idx="5">
                <c:v>1630.9</c:v>
              </c:pt>
              <c:pt idx="6">
                <c:v>686.95</c:v>
              </c:pt>
              <c:pt idx="7">
                <c:v>0</c:v>
              </c:pt>
              <c:pt idx="8">
                <c:v>1305</c:v>
              </c:pt>
              <c:pt idx="9">
                <c:v>1116.17</c:v>
              </c:pt>
              <c:pt idx="10">
                <c:v>1139.4299999999998</c:v>
              </c:pt>
            </c:numLit>
          </c:val>
          <c:extLst>
            <c:ext xmlns:c16="http://schemas.microsoft.com/office/drawing/2014/chart" uri="{C3380CC4-5D6E-409C-BE32-E72D297353CC}">
              <c16:uniqueId val="{00000001-E49C-4B7B-AAA8-7EABBEF14F88}"/>
            </c:ext>
          </c:extLst>
        </c:ser>
        <c:dLbls>
          <c:showLegendKey val="0"/>
          <c:showVal val="0"/>
          <c:showCatName val="0"/>
          <c:showSerName val="0"/>
          <c:showPercent val="0"/>
          <c:showBubbleSize val="0"/>
        </c:dLbls>
        <c:gapWidth val="219"/>
        <c:overlap val="-27"/>
        <c:axId val="1504480344"/>
        <c:axId val="1504480824"/>
      </c:barChart>
      <c:catAx>
        <c:axId val="15044803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480824"/>
        <c:crosses val="autoZero"/>
        <c:auto val="1"/>
        <c:lblAlgn val="ctr"/>
        <c:lblOffset val="100"/>
        <c:noMultiLvlLbl val="0"/>
      </c:catAx>
      <c:valAx>
        <c:axId val="150448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480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Total Sales per Item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5"/>
              <c:pt idx="0">
                <c:v>Binder</c:v>
              </c:pt>
              <c:pt idx="1">
                <c:v>Desk</c:v>
              </c:pt>
              <c:pt idx="2">
                <c:v>Pen</c:v>
              </c:pt>
              <c:pt idx="3">
                <c:v>Pen Set</c:v>
              </c:pt>
              <c:pt idx="4">
                <c:v>Pencil</c:v>
              </c:pt>
            </c:strLit>
          </c:cat>
          <c:val>
            <c:numLit>
              <c:formatCode>General</c:formatCode>
              <c:ptCount val="5"/>
              <c:pt idx="0">
                <c:v>9577.65</c:v>
              </c:pt>
              <c:pt idx="1">
                <c:v>1700</c:v>
              </c:pt>
              <c:pt idx="2">
                <c:v>2045.2199999999998</c:v>
              </c:pt>
              <c:pt idx="3">
                <c:v>4169.87</c:v>
              </c:pt>
              <c:pt idx="4">
                <c:v>2135.1400000000003</c:v>
              </c:pt>
            </c:numLit>
          </c:val>
          <c:smooth val="0"/>
          <c:extLst>
            <c:ext xmlns:c16="http://schemas.microsoft.com/office/drawing/2014/chart" uri="{C3380CC4-5D6E-409C-BE32-E72D297353CC}">
              <c16:uniqueId val="{00000000-9DAD-4CFD-8E70-A9D161F016BB}"/>
            </c:ext>
          </c:extLst>
        </c:ser>
        <c:dLbls>
          <c:showLegendKey val="0"/>
          <c:showVal val="0"/>
          <c:showCatName val="0"/>
          <c:showSerName val="0"/>
          <c:showPercent val="0"/>
          <c:showBubbleSize val="0"/>
        </c:dLbls>
        <c:smooth val="0"/>
        <c:axId val="66094199"/>
        <c:axId val="66104759"/>
      </c:lineChart>
      <c:catAx>
        <c:axId val="660941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104759"/>
        <c:crosses val="autoZero"/>
        <c:auto val="1"/>
        <c:lblAlgn val="ctr"/>
        <c:lblOffset val="100"/>
        <c:noMultiLvlLbl val="0"/>
      </c:catAx>
      <c:valAx>
        <c:axId val="66104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4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285750</xdr:colOff>
      <xdr:row>38</xdr:row>
      <xdr:rowOff>161925</xdr:rowOff>
    </xdr:from>
    <xdr:to>
      <xdr:col>9</xdr:col>
      <xdr:colOff>200024</xdr:colOff>
      <xdr:row>53</xdr:row>
      <xdr:rowOff>70282</xdr:rowOff>
    </xdr:to>
    <mc:AlternateContent xmlns:mc="http://schemas.openxmlformats.org/markup-compatibility/2006" xmlns:a14="http://schemas.microsoft.com/office/drawing/2010/main">
      <mc:Choice Requires="a14">
        <xdr:graphicFrame macro="">
          <xdr:nvGraphicFramePr>
            <xdr:cNvPr id="4" name="Rep">
              <a:extLst>
                <a:ext uri="{FF2B5EF4-FFF2-40B4-BE49-F238E27FC236}">
                  <a16:creationId xmlns:a16="http://schemas.microsoft.com/office/drawing/2014/main" id="{1205ECB7-99AA-4672-DC17-13C9DE96AE8E}"/>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3219450" y="28956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9</xdr:col>
      <xdr:colOff>261983</xdr:colOff>
      <xdr:row>38</xdr:row>
      <xdr:rowOff>162203</xdr:rowOff>
    </xdr:from>
    <xdr:to>
      <xdr:col>13</xdr:col>
      <xdr:colOff>928733</xdr:colOff>
      <xdr:row>52</xdr:row>
      <xdr:rowOff>206222</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62A8B22-B9A4-5353-765A-7EEF76B62CAD}"/>
                </a:ext>
                <a:ext uri="{147F2762-F138-4A5C-976F-8EAC2B608ADB}">
                  <a16:predDERef xmlns:a16="http://schemas.microsoft.com/office/drawing/2014/main" pred="{1205ECB7-99AA-4672-DC17-13C9DE96AE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61765" y="9298805"/>
              <a:ext cx="3524250" cy="3410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2</xdr:row>
      <xdr:rowOff>257175</xdr:rowOff>
    </xdr:from>
    <xdr:to>
      <xdr:col>9</xdr:col>
      <xdr:colOff>28574</xdr:colOff>
      <xdr:row>12</xdr:row>
      <xdr:rowOff>66398</xdr:rowOff>
    </xdr:to>
    <mc:AlternateContent xmlns:mc="http://schemas.openxmlformats.org/markup-compatibility/2006" xmlns:a14="http://schemas.microsoft.com/office/drawing/2010/main">
      <mc:Choice Requires="a14">
        <xdr:graphicFrame macro="">
          <xdr:nvGraphicFramePr>
            <xdr:cNvPr id="2" name="Item">
              <a:extLst>
                <a:ext uri="{FF2B5EF4-FFF2-40B4-BE49-F238E27FC236}">
                  <a16:creationId xmlns:a16="http://schemas.microsoft.com/office/drawing/2014/main" id="{2F8D8C5B-6AFF-BF64-3D5C-44DFEE080E68}"/>
                </a:ext>
                <a:ext uri="{147F2762-F138-4A5C-976F-8EAC2B608ADB}">
                  <a16:predDERef xmlns:a16="http://schemas.microsoft.com/office/drawing/2014/main" pred="{462A8B22-B9A4-5353-765A-7EEF76B62CA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686050" y="85725"/>
              <a:ext cx="3600450" cy="22193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9</xdr:col>
      <xdr:colOff>247650</xdr:colOff>
      <xdr:row>1</xdr:row>
      <xdr:rowOff>95250</xdr:rowOff>
    </xdr:from>
    <xdr:to>
      <xdr:col>16</xdr:col>
      <xdr:colOff>695325</xdr:colOff>
      <xdr:row>16</xdr:row>
      <xdr:rowOff>70282</xdr:rowOff>
    </xdr:to>
    <mc:AlternateContent xmlns:mc="http://schemas.openxmlformats.org/markup-compatibility/2006" xmlns:a14="http://schemas.microsoft.com/office/drawing/2010/main">
      <mc:Choice Requires="a14">
        <xdr:graphicFrame macro="">
          <xdr:nvGraphicFramePr>
            <xdr:cNvPr id="3" name="Unit Cost">
              <a:extLst>
                <a:ext uri="{FF2B5EF4-FFF2-40B4-BE49-F238E27FC236}">
                  <a16:creationId xmlns:a16="http://schemas.microsoft.com/office/drawing/2014/main" id="{472D55D1-CDC8-7CED-A655-C46DDC550672}"/>
                </a:ext>
                <a:ext uri="{147F2762-F138-4A5C-976F-8EAC2B608ADB}">
                  <a16:predDERef xmlns:a16="http://schemas.microsoft.com/office/drawing/2014/main" pred="{2F8D8C5B-6AFF-BF64-3D5C-44DFEE080E68}"/>
                </a:ext>
              </a:extLst>
            </xdr:cNvPr>
            <xdr:cNvGraphicFramePr/>
          </xdr:nvGraphicFramePr>
          <xdr:xfrm>
            <a:off x="0" y="0"/>
            <a:ext cx="0" cy="0"/>
          </xdr:xfrm>
          <a:graphic>
            <a:graphicData uri="http://schemas.microsoft.com/office/drawing/2010/slicer">
              <sle:slicer xmlns:sle="http://schemas.microsoft.com/office/drawing/2010/slicer" name="Unit Cost"/>
            </a:graphicData>
          </a:graphic>
        </xdr:graphicFrame>
      </mc:Choice>
      <mc:Fallback xmlns="">
        <xdr:sp macro="" textlink="">
          <xdr:nvSpPr>
            <xdr:cNvPr id="0" name=""/>
            <xdr:cNvSpPr>
              <a:spLocks noTextEdit="1"/>
            </xdr:cNvSpPr>
          </xdr:nvSpPr>
          <xdr:spPr>
            <a:xfrm>
              <a:off x="6724650" y="0"/>
              <a:ext cx="7058025" cy="35623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2</xdr:col>
      <xdr:colOff>361950</xdr:colOff>
      <xdr:row>19</xdr:row>
      <xdr:rowOff>85725</xdr:rowOff>
    </xdr:from>
    <xdr:to>
      <xdr:col>10</xdr:col>
      <xdr:colOff>314325</xdr:colOff>
      <xdr:row>26</xdr:row>
      <xdr:rowOff>222774</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96E09DD9-A23D-C8FD-F20C-291775D1021B}"/>
                </a:ext>
                <a:ext uri="{147F2762-F138-4A5C-976F-8EAC2B608ADB}">
                  <a16:predDERef xmlns:a16="http://schemas.microsoft.com/office/drawing/2014/main" pred="{472D55D1-CDC8-7CED-A655-C46DDC55067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828800" y="14678025"/>
              <a:ext cx="3810000" cy="17145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8</xdr:row>
      <xdr:rowOff>95250</xdr:rowOff>
    </xdr:from>
    <xdr:to>
      <xdr:col>14</xdr:col>
      <xdr:colOff>104775</xdr:colOff>
      <xdr:row>34</xdr:row>
      <xdr:rowOff>47625</xdr:rowOff>
    </xdr:to>
    <xdr:graphicFrame macro="">
      <xdr:nvGraphicFramePr>
        <xdr:cNvPr id="2" name="Chart 1">
          <a:extLst>
            <a:ext uri="{FF2B5EF4-FFF2-40B4-BE49-F238E27FC236}">
              <a16:creationId xmlns:a16="http://schemas.microsoft.com/office/drawing/2014/main" id="{C39173C6-9444-4343-8AB8-5DBF846D8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171450</xdr:colOff>
      <xdr:row>8</xdr:row>
      <xdr:rowOff>114300</xdr:rowOff>
    </xdr:from>
    <xdr:to>
      <xdr:col>27</xdr:col>
      <xdr:colOff>114300</xdr:colOff>
      <xdr:row>34</xdr:row>
      <xdr:rowOff>47625</xdr:rowOff>
    </xdr:to>
    <xdr:graphicFrame macro="">
      <xdr:nvGraphicFramePr>
        <xdr:cNvPr id="3" name="Chart 2">
          <a:extLst>
            <a:ext uri="{FF2B5EF4-FFF2-40B4-BE49-F238E27FC236}">
              <a16:creationId xmlns:a16="http://schemas.microsoft.com/office/drawing/2014/main" id="{6C5FC224-7711-4727-8727-A509E07CAAB0}"/>
            </a:ext>
            <a:ext uri="{147F2762-F138-4A5C-976F-8EAC2B608ADB}">
              <a16:predDERef xmlns:a16="http://schemas.microsoft.com/office/drawing/2014/main" pred="{C39173C6-9444-4343-8AB8-5DBF846D8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34</xdr:row>
      <xdr:rowOff>95250</xdr:rowOff>
    </xdr:from>
    <xdr:to>
      <xdr:col>27</xdr:col>
      <xdr:colOff>76200</xdr:colOff>
      <xdr:row>61</xdr:row>
      <xdr:rowOff>28575</xdr:rowOff>
    </xdr:to>
    <xdr:graphicFrame macro="">
      <xdr:nvGraphicFramePr>
        <xdr:cNvPr id="4" name="Chart 3">
          <a:extLst>
            <a:ext uri="{FF2B5EF4-FFF2-40B4-BE49-F238E27FC236}">
              <a16:creationId xmlns:a16="http://schemas.microsoft.com/office/drawing/2014/main" id="{D7A81CD6-26A1-42E0-BFE6-8A7E407A229C}"/>
            </a:ext>
            <a:ext uri="{147F2762-F138-4A5C-976F-8EAC2B608ADB}">
              <a16:predDERef xmlns:a16="http://schemas.microsoft.com/office/drawing/2014/main" pred="{6C5FC224-7711-4727-8727-A509E07CA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72.817542939818" createdVersion="8" refreshedVersion="8" minRefreshableVersion="3" recordCount="43" xr:uid="{D08687F6-C17B-4F88-914A-8EC0FF69B99E}">
  <cacheSource type="worksheet">
    <worksheetSource ref="A1:H44" sheet="Clean Data"/>
  </cacheSource>
  <cacheFields count="8">
    <cacheField name="Rep" numFmtId="0">
      <sharedItems count="11">
        <s v="Jones"/>
        <s v="Kivell"/>
        <s v="Jardine"/>
        <s v="Gill"/>
        <s v="Sorvino"/>
        <s v="Andrews"/>
        <s v="Thompson"/>
        <s v="Morgan"/>
        <s v="Howard"/>
        <s v="Parent"/>
        <s v="Smith"/>
      </sharedItems>
    </cacheField>
    <cacheField name="Region" numFmtId="0">
      <sharedItems count="3">
        <s v="East"/>
        <s v="Central"/>
        <s v="West"/>
      </sharedItems>
    </cacheField>
    <cacheField name="Item" numFmtId="0">
      <sharedItems count="5">
        <s v="Pencil"/>
        <s v="Binder"/>
        <s v="Pen"/>
        <s v="Desk"/>
        <s v="Pen Set"/>
      </sharedItems>
    </cacheField>
    <cacheField name="OrderDate" numFmtId="0">
      <sharedItems count="43">
        <s v="6-Jan-21"/>
        <s v="23-Jan-21"/>
        <s v="9-Feb-21"/>
        <s v="26-Feb-21"/>
        <s v="15-Mar-21"/>
        <s v="1-Apr-21"/>
        <s v="18-Apr-21"/>
        <s v="5-May-21"/>
        <s v="22-May-21"/>
        <s v="8-Jun-21"/>
        <s v="25-Jun-21"/>
        <s v="12-Jul-21"/>
        <s v="29-Jul-21"/>
        <s v="15-Aug-21"/>
        <s v="1-Sep-21"/>
        <s v="18-Sep-21"/>
        <s v="5-Oct-21"/>
        <s v="22-Oct-21"/>
        <s v="8-Nov-21"/>
        <s v="25-Nov-21"/>
        <s v="12-Dec-21"/>
        <s v="29-Dec-21"/>
        <s v="15-Jan-22"/>
        <s v="1-Feb-22"/>
        <s v="18-Feb-22"/>
        <s v="7-Mar-22"/>
        <s v="24-Mar-22"/>
        <s v="10-Apr-22"/>
        <s v="27-Apr-22"/>
        <s v="14-May-22"/>
        <s v="31-May-22"/>
        <s v="17-Jun-22"/>
        <s v="4-Jul-22"/>
        <s v="21-Jul-22"/>
        <s v="7-Aug-22"/>
        <s v="24-Aug-22"/>
        <s v="10-Sep-22"/>
        <s v="27-Sep-22"/>
        <s v="14-Oct-22"/>
        <s v="31-Oct-22"/>
        <s v="17-Nov-22"/>
        <s v="4-Dec-22"/>
        <s v="21-Dec-22"/>
      </sharedItems>
    </cacheField>
    <cacheField name="Date" numFmtId="165">
      <sharedItems containsSemiMixedTypes="0" containsNonDate="0" containsDate="1" containsString="0" minDate="2021-01-06T00:00:00" maxDate="2022-12-22T00:00:00"/>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6">
      <sharedItems containsSemiMixedTypes="0" containsString="0" containsNumber="1" minValue="1.29" maxValue="275" count="12">
        <n v="1.99"/>
        <n v="19.989999999999998"/>
        <n v="4.99"/>
        <n v="2.99"/>
        <n v="8.99"/>
        <n v="125"/>
        <n v="15.99"/>
        <n v="1.29"/>
        <n v="15"/>
        <n v="12.49"/>
        <n v="23.95"/>
        <n v="275"/>
      </sharedItems>
    </cacheField>
    <cacheField name="Total" numFmtId="166">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s>
  <extLst>
    <ext xmlns:x14="http://schemas.microsoft.com/office/spreadsheetml/2009/9/main" uri="{725AE2AE-9491-48be-B2B4-4EB974FC3084}">
      <x14:pivotCacheDefinition pivotCacheId="10109532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972.814332407404" backgroundQuery="1" createdVersion="8" refreshedVersion="8" minRefreshableVersion="3" recordCount="0" supportSubquery="1" supportAdvancedDrill="1" xr:uid="{DACCAE90-F878-4DE9-A9EB-889AB2535651}">
  <cacheSource type="external" connectionId="1"/>
  <cacheFields count="4">
    <cacheField name="[Table5].[Rep].[Rep]" caption="Rep" numFmtId="0" level="1">
      <sharedItems count="11">
        <s v="Andrews"/>
        <s v="Gill"/>
        <s v="Howard"/>
        <s v="Jardine"/>
        <s v="Jones"/>
        <s v="Kivell"/>
        <s v="Morgan"/>
        <s v="Parent"/>
        <s v="Smith"/>
        <s v="Sorvino"/>
        <s v="Thompson"/>
      </sharedItems>
    </cacheField>
    <cacheField name="[Table5].[Region].[Region]" caption="Region" numFmtId="0" hierarchy="1" level="1">
      <sharedItems containsSemiMixedTypes="0" containsNonDate="0" containsString="0"/>
    </cacheField>
    <cacheField name="[Measures].[Sum of Total]" caption="Sum of Total" numFmtId="0" hierarchy="16" level="32767"/>
    <cacheField name="[Table5].[Date (Year)].[Date (Year)]" caption="Date (Year)" numFmtId="0" hierarchy="8" level="1">
      <sharedItems count="2">
        <s v="2021"/>
        <s v="2022"/>
      </sharedItems>
    </cacheField>
  </cacheFields>
  <cacheHierarchies count="18">
    <cacheHierarchy uniqueName="[Table5].[Rep]" caption="Rep" attribute="1" defaultMemberUniqueName="[Table5].[Rep].[All]" allUniqueName="[Table5].[Rep].[All]" dimensionUniqueName="[Table5]" displayFolder="" count="2" memberValueDatatype="130" unbalanced="0">
      <fieldsUsage count="2">
        <fieldUsage x="-1"/>
        <fieldUsage x="0"/>
      </fieldsUsage>
    </cacheHierarchy>
    <cacheHierarchy uniqueName="[Table5].[Region]" caption="Region" attribute="1" defaultMemberUniqueName="[Table5].[Region].[All]" allUniqueName="[Table5].[Region].[All]" dimensionUniqueName="[Table5]" displayFolder="" count="2" memberValueDatatype="130" unbalanced="0">
      <fieldsUsage count="2">
        <fieldUsage x="-1"/>
        <fieldUsage x="1"/>
      </fieldsUsage>
    </cacheHierarchy>
    <cacheHierarchy uniqueName="[Table5].[Item]" caption="Item" attribute="1" defaultMemberUniqueName="[Table5].[Item].[All]" allUniqueName="[Table5].[Item].[All]" dimensionUniqueName="[Table5]" displayFolder="" count="0" memberValueDatatype="130" unbalanced="0"/>
    <cacheHierarchy uniqueName="[Table5].[OrderDate]" caption="OrderDate" attribute="1" defaultMemberUniqueName="[Table5].[OrderDate].[All]" allUniqueName="[Table5].[OrderDate].[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Units]" caption="Units" attribute="1" defaultMemberUniqueName="[Table5].[Units].[All]" allUniqueName="[Table5].[Units].[All]" dimensionUniqueName="[Table5]" displayFolder="" count="0" memberValueDatatype="20" unbalanced="0"/>
    <cacheHierarchy uniqueName="[Table5].[Unit Cost]" caption="Unit Cost" attribute="1" defaultMemberUniqueName="[Table5].[Unit Cost].[All]" allUniqueName="[Table5].[Unit Cost].[All]" dimensionUniqueName="[Table5]" displayFolder="" count="0" memberValueDatatype="5" unbalanced="0"/>
    <cacheHierarchy uniqueName="[Table5].[Total]" caption="Total" attribute="1" defaultMemberUniqueName="[Table5].[Total].[All]" allUniqueName="[Table5].[Total].[All]" dimensionUniqueName="[Table5]" displayFolder="" count="0" memberValueDatatype="5" unbalanced="0"/>
    <cacheHierarchy uniqueName="[Table5].[Date (Year)]" caption="Date (Year)" attribute="1" defaultMemberUniqueName="[Table5].[Date (Year)].[All]" allUniqueName="[Table5].[Date (Year)].[All]" dimensionUniqueName="[Table5]" displayFolder="" count="2" memberValueDatatype="130" unbalanced="0">
      <fieldsUsage count="2">
        <fieldUsage x="-1"/>
        <fieldUsage x="3"/>
      </fieldsUsage>
    </cacheHierarchy>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Region]" caption="Count of Region" measure="1" displayFolder="" measureGroup="Table5" count="0" hidden="1">
      <extLst>
        <ext xmlns:x15="http://schemas.microsoft.com/office/spreadsheetml/2010/11/main" uri="{B97F6D7D-B522-45F9-BDA1-12C45D357490}">
          <x15:cacheHierarchy aggregatedColumn="1"/>
        </ext>
      </extLst>
    </cacheHierarchy>
    <cacheHierarchy uniqueName="[Measures].[Distinct Count of Region]" caption="Distinct Count of Region" measure="1" displayFolder="" measureGroup="Table5" count="0" hidden="1">
      <extLst>
        <ext xmlns:x15="http://schemas.microsoft.com/office/spreadsheetml/2010/11/main" uri="{B97F6D7D-B522-45F9-BDA1-12C45D357490}">
          <x15:cacheHierarchy aggregatedColumn="1"/>
        </ext>
      </extLst>
    </cacheHierarchy>
    <cacheHierarchy uniqueName="[Measures].[Sum of Total]" caption="Sum of Total" measure="1" displayFolder="" measureGroup="Table5"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Total]" caption="Count of Total" measure="1" displayFolder="" measureGroup="Table5"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d v="2021-01-06T00:00:00"/>
    <x v="0"/>
    <x v="0"/>
    <x v="0"/>
  </r>
  <r>
    <x v="1"/>
    <x v="1"/>
    <x v="1"/>
    <x v="1"/>
    <d v="2021-01-23T00:00:00"/>
    <x v="1"/>
    <x v="1"/>
    <x v="1"/>
  </r>
  <r>
    <x v="2"/>
    <x v="1"/>
    <x v="0"/>
    <x v="2"/>
    <d v="2021-02-09T00:00:00"/>
    <x v="2"/>
    <x v="2"/>
    <x v="2"/>
  </r>
  <r>
    <x v="3"/>
    <x v="1"/>
    <x v="2"/>
    <x v="3"/>
    <d v="2021-02-26T00:00:00"/>
    <x v="3"/>
    <x v="1"/>
    <x v="3"/>
  </r>
  <r>
    <x v="4"/>
    <x v="2"/>
    <x v="0"/>
    <x v="4"/>
    <d v="2021-03-15T00:00:00"/>
    <x v="4"/>
    <x v="3"/>
    <x v="4"/>
  </r>
  <r>
    <x v="0"/>
    <x v="0"/>
    <x v="1"/>
    <x v="5"/>
    <d v="2021-04-01T00:00:00"/>
    <x v="5"/>
    <x v="2"/>
    <x v="5"/>
  </r>
  <r>
    <x v="5"/>
    <x v="1"/>
    <x v="0"/>
    <x v="6"/>
    <d v="2021-04-18T00:00:00"/>
    <x v="6"/>
    <x v="0"/>
    <x v="6"/>
  </r>
  <r>
    <x v="2"/>
    <x v="1"/>
    <x v="0"/>
    <x v="7"/>
    <d v="2021-05-05T00:00:00"/>
    <x v="7"/>
    <x v="2"/>
    <x v="7"/>
  </r>
  <r>
    <x v="6"/>
    <x v="2"/>
    <x v="0"/>
    <x v="8"/>
    <d v="2021-05-22T00:00:00"/>
    <x v="8"/>
    <x v="0"/>
    <x v="8"/>
  </r>
  <r>
    <x v="0"/>
    <x v="0"/>
    <x v="1"/>
    <x v="9"/>
    <d v="2021-06-08T00:00:00"/>
    <x v="5"/>
    <x v="4"/>
    <x v="9"/>
  </r>
  <r>
    <x v="7"/>
    <x v="1"/>
    <x v="0"/>
    <x v="10"/>
    <d v="2021-06-25T00:00:00"/>
    <x v="7"/>
    <x v="2"/>
    <x v="7"/>
  </r>
  <r>
    <x v="8"/>
    <x v="0"/>
    <x v="1"/>
    <x v="11"/>
    <d v="2021-07-12T00:00:00"/>
    <x v="9"/>
    <x v="0"/>
    <x v="10"/>
  </r>
  <r>
    <x v="9"/>
    <x v="0"/>
    <x v="1"/>
    <x v="12"/>
    <d v="2021-07-29T00:00:00"/>
    <x v="10"/>
    <x v="1"/>
    <x v="11"/>
  </r>
  <r>
    <x v="0"/>
    <x v="0"/>
    <x v="0"/>
    <x v="13"/>
    <d v="2021-08-15T00:00:00"/>
    <x v="11"/>
    <x v="2"/>
    <x v="12"/>
  </r>
  <r>
    <x v="10"/>
    <x v="1"/>
    <x v="3"/>
    <x v="14"/>
    <d v="2021-09-01T00:00:00"/>
    <x v="12"/>
    <x v="5"/>
    <x v="13"/>
  </r>
  <r>
    <x v="0"/>
    <x v="0"/>
    <x v="4"/>
    <x v="15"/>
    <d v="2021-09-18T00:00:00"/>
    <x v="13"/>
    <x v="6"/>
    <x v="14"/>
  </r>
  <r>
    <x v="7"/>
    <x v="1"/>
    <x v="1"/>
    <x v="16"/>
    <d v="2021-10-05T00:00:00"/>
    <x v="14"/>
    <x v="4"/>
    <x v="15"/>
  </r>
  <r>
    <x v="0"/>
    <x v="0"/>
    <x v="2"/>
    <x v="17"/>
    <d v="2021-10-22T00:00:00"/>
    <x v="15"/>
    <x v="4"/>
    <x v="16"/>
  </r>
  <r>
    <x v="9"/>
    <x v="0"/>
    <x v="2"/>
    <x v="18"/>
    <d v="2021-11-08T00:00:00"/>
    <x v="16"/>
    <x v="1"/>
    <x v="17"/>
  </r>
  <r>
    <x v="1"/>
    <x v="1"/>
    <x v="4"/>
    <x v="19"/>
    <d v="2021-11-25T00:00:00"/>
    <x v="17"/>
    <x v="2"/>
    <x v="18"/>
  </r>
  <r>
    <x v="10"/>
    <x v="1"/>
    <x v="0"/>
    <x v="20"/>
    <d v="2021-12-12T00:00:00"/>
    <x v="18"/>
    <x v="7"/>
    <x v="19"/>
  </r>
  <r>
    <x v="9"/>
    <x v="0"/>
    <x v="4"/>
    <x v="21"/>
    <d v="2021-12-29T00:00:00"/>
    <x v="19"/>
    <x v="6"/>
    <x v="20"/>
  </r>
  <r>
    <x v="3"/>
    <x v="1"/>
    <x v="1"/>
    <x v="22"/>
    <d v="2022-01-15T00:00:00"/>
    <x v="20"/>
    <x v="4"/>
    <x v="21"/>
  </r>
  <r>
    <x v="10"/>
    <x v="1"/>
    <x v="1"/>
    <x v="23"/>
    <d v="2022-02-01T00:00:00"/>
    <x v="21"/>
    <x v="8"/>
    <x v="22"/>
  </r>
  <r>
    <x v="0"/>
    <x v="0"/>
    <x v="1"/>
    <x v="24"/>
    <d v="2022-02-18T00:00:00"/>
    <x v="22"/>
    <x v="2"/>
    <x v="23"/>
  </r>
  <r>
    <x v="4"/>
    <x v="2"/>
    <x v="1"/>
    <x v="25"/>
    <d v="2022-03-07T00:00:00"/>
    <x v="23"/>
    <x v="1"/>
    <x v="24"/>
  </r>
  <r>
    <x v="2"/>
    <x v="1"/>
    <x v="4"/>
    <x v="26"/>
    <d v="2022-03-24T00:00:00"/>
    <x v="1"/>
    <x v="2"/>
    <x v="25"/>
  </r>
  <r>
    <x v="5"/>
    <x v="1"/>
    <x v="0"/>
    <x v="27"/>
    <d v="2022-04-10T00:00:00"/>
    <x v="24"/>
    <x v="0"/>
    <x v="26"/>
  </r>
  <r>
    <x v="8"/>
    <x v="0"/>
    <x v="2"/>
    <x v="28"/>
    <d v="2022-04-27T00:00:00"/>
    <x v="17"/>
    <x v="2"/>
    <x v="18"/>
  </r>
  <r>
    <x v="3"/>
    <x v="1"/>
    <x v="0"/>
    <x v="29"/>
    <d v="2022-05-14T00:00:00"/>
    <x v="25"/>
    <x v="7"/>
    <x v="27"/>
  </r>
  <r>
    <x v="3"/>
    <x v="1"/>
    <x v="1"/>
    <x v="30"/>
    <d v="2022-05-31T00:00:00"/>
    <x v="26"/>
    <x v="4"/>
    <x v="28"/>
  </r>
  <r>
    <x v="1"/>
    <x v="1"/>
    <x v="3"/>
    <x v="31"/>
    <d v="2022-06-17T00:00:00"/>
    <x v="27"/>
    <x v="5"/>
    <x v="29"/>
  </r>
  <r>
    <x v="0"/>
    <x v="0"/>
    <x v="4"/>
    <x v="32"/>
    <d v="2022-07-04T00:00:00"/>
    <x v="28"/>
    <x v="2"/>
    <x v="30"/>
  </r>
  <r>
    <x v="7"/>
    <x v="1"/>
    <x v="4"/>
    <x v="33"/>
    <d v="2022-07-21T00:00:00"/>
    <x v="29"/>
    <x v="9"/>
    <x v="31"/>
  </r>
  <r>
    <x v="1"/>
    <x v="1"/>
    <x v="4"/>
    <x v="34"/>
    <d v="2022-08-07T00:00:00"/>
    <x v="30"/>
    <x v="10"/>
    <x v="32"/>
  </r>
  <r>
    <x v="4"/>
    <x v="2"/>
    <x v="3"/>
    <x v="35"/>
    <d v="2022-08-24T00:00:00"/>
    <x v="31"/>
    <x v="11"/>
    <x v="33"/>
  </r>
  <r>
    <x v="3"/>
    <x v="1"/>
    <x v="0"/>
    <x v="36"/>
    <d v="2022-09-10T00:00:00"/>
    <x v="23"/>
    <x v="7"/>
    <x v="34"/>
  </r>
  <r>
    <x v="4"/>
    <x v="2"/>
    <x v="2"/>
    <x v="37"/>
    <d v="2022-09-27T00:00:00"/>
    <x v="32"/>
    <x v="0"/>
    <x v="35"/>
  </r>
  <r>
    <x v="6"/>
    <x v="2"/>
    <x v="1"/>
    <x v="38"/>
    <d v="2022-10-14T00:00:00"/>
    <x v="33"/>
    <x v="1"/>
    <x v="36"/>
  </r>
  <r>
    <x v="5"/>
    <x v="1"/>
    <x v="0"/>
    <x v="39"/>
    <d v="2022-10-31T00:00:00"/>
    <x v="34"/>
    <x v="7"/>
    <x v="37"/>
  </r>
  <r>
    <x v="2"/>
    <x v="1"/>
    <x v="1"/>
    <x v="40"/>
    <d v="2022-11-17T00:00:00"/>
    <x v="35"/>
    <x v="2"/>
    <x v="38"/>
  </r>
  <r>
    <x v="2"/>
    <x v="1"/>
    <x v="1"/>
    <x v="41"/>
    <d v="2022-12-04T00:00:00"/>
    <x v="36"/>
    <x v="1"/>
    <x v="39"/>
  </r>
  <r>
    <x v="5"/>
    <x v="1"/>
    <x v="1"/>
    <x v="42"/>
    <d v="2022-12-21T00:00:00"/>
    <x v="14"/>
    <x v="2"/>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3EA2E-D27F-4D34-A550-066657E2D5A7}" name="PivotTable3"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B26" firstHeaderRow="1" firstDataRow="1" firstDataCol="1"/>
  <pivotFields count="8">
    <pivotField compact="0" outline="0" showAll="0"/>
    <pivotField compact="0" outline="0" showAll="0"/>
    <pivotField axis="axisRow" compact="0" outline="0" showAll="0">
      <items count="6">
        <item x="1"/>
        <item x="3"/>
        <item x="2"/>
        <item x="4"/>
        <item x="0"/>
        <item t="default"/>
      </items>
    </pivotField>
    <pivotField compact="0" outline="0" showAll="0"/>
    <pivotField compact="0" numFmtId="165" outline="0" showAll="0"/>
    <pivotField compact="0" outline="0" showAll="0"/>
    <pivotField compact="0" numFmtId="166" outline="0" showAll="0"/>
    <pivotField dataField="1" compact="0" numFmtId="166" outline="0"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s>
  <rowFields count="1">
    <field x="2"/>
  </rowFields>
  <rowItems count="6">
    <i>
      <x/>
    </i>
    <i>
      <x v="1"/>
    </i>
    <i>
      <x v="2"/>
    </i>
    <i>
      <x v="3"/>
    </i>
    <i>
      <x v="4"/>
    </i>
    <i t="grand">
      <x/>
    </i>
  </rowItems>
  <colItems count="1">
    <i/>
  </colItems>
  <dataFields count="1">
    <dataField name="Sum of Total" fld="7" baseField="0" baseItem="0"/>
  </dataFields>
  <formats count="24">
    <format dxfId="91">
      <pivotArea type="all" dataOnly="0" outline="0" fieldPosition="0"/>
    </format>
    <format dxfId="90">
      <pivotArea outline="0" collapsedLevelsAreSubtotals="1" fieldPosition="0"/>
    </format>
    <format dxfId="89">
      <pivotArea field="2" type="button" dataOnly="0" labelOnly="1" outline="0" axis="axisRow" fieldPosition="0"/>
    </format>
    <format dxfId="88">
      <pivotArea dataOnly="0" labelOnly="1" outline="0" fieldPosition="0">
        <references count="1">
          <reference field="2" count="0"/>
        </references>
      </pivotArea>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outline="0" fieldPosition="0">
        <references count="1">
          <reference field="2" count="0"/>
        </references>
      </pivotArea>
    </format>
    <format dxfId="81">
      <pivotArea dataOnly="0" labelOnly="1" grandRow="1" outline="0" fieldPosition="0"/>
    </format>
    <format dxfId="80">
      <pivotArea dataOnly="0" labelOnly="1" outline="0" axis="axisValues" fieldPosition="0"/>
    </format>
    <format dxfId="77">
      <pivotArea type="all" dataOnly="0" outline="0" fieldPosition="0"/>
    </format>
    <format dxfId="76">
      <pivotArea outline="0" collapsedLevelsAreSubtotals="1" fieldPosition="0"/>
    </format>
    <format dxfId="75">
      <pivotArea field="2" type="button" dataOnly="0" labelOnly="1" outline="0" axis="axisRow" fieldPosition="0"/>
    </format>
    <format dxfId="74">
      <pivotArea dataOnly="0" labelOnly="1" outline="0" fieldPosition="0">
        <references count="1">
          <reference field="2" count="0"/>
        </references>
      </pivotArea>
    </format>
    <format dxfId="73">
      <pivotArea dataOnly="0" labelOnly="1" grandRow="1" outline="0" fieldPosition="0"/>
    </format>
    <format dxfId="72">
      <pivotArea dataOnly="0" labelOnly="1" outline="0" axis="axisValues" fieldPosition="0"/>
    </format>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outline="0" fieldPosition="0">
        <references count="1">
          <reference field="2" count="0"/>
        </references>
      </pivotArea>
    </format>
    <format dxfId="34">
      <pivotArea dataOnly="0" labelOnly="1" grandRow="1" outline="0" fieldPosition="0"/>
    </format>
    <format dxfId="33">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57A49-98E2-4772-A80A-DD7DEFC5CFE6}"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4:C89" firstHeaderRow="1" firstDataRow="1" firstDataCol="2"/>
  <pivotFields count="8">
    <pivotField axis="axisRow" compact="0" outline="0" showAll="0">
      <items count="12">
        <item x="5"/>
        <item x="3"/>
        <item x="8"/>
        <item x="2"/>
        <item x="0"/>
        <item x="1"/>
        <item x="7"/>
        <item x="9"/>
        <item x="10"/>
        <item x="4"/>
        <item x="6"/>
        <item t="default"/>
      </items>
    </pivotField>
    <pivotField compact="0" outline="0" showAll="0">
      <items count="4">
        <item x="1"/>
        <item x="0"/>
        <item x="2"/>
        <item t="default"/>
      </items>
    </pivotField>
    <pivotField compact="0" outline="0" showAll="0"/>
    <pivotField axis="axisRow" compact="0" outline="0" showAll="0" sortType="descending">
      <items count="44">
        <item x="27"/>
        <item x="36"/>
        <item x="20"/>
        <item x="11"/>
        <item x="29"/>
        <item x="38"/>
        <item x="13"/>
        <item x="22"/>
        <item x="4"/>
        <item x="31"/>
        <item x="40"/>
        <item x="6"/>
        <item x="24"/>
        <item x="15"/>
        <item x="5"/>
        <item x="23"/>
        <item x="14"/>
        <item x="42"/>
        <item x="33"/>
        <item x="8"/>
        <item x="17"/>
        <item x="1"/>
        <item x="35"/>
        <item x="26"/>
        <item x="10"/>
        <item x="19"/>
        <item x="3"/>
        <item x="28"/>
        <item x="37"/>
        <item x="21"/>
        <item x="12"/>
        <item x="30"/>
        <item x="39"/>
        <item x="41"/>
        <item x="32"/>
        <item x="7"/>
        <item x="16"/>
        <item x="0"/>
        <item x="34"/>
        <item x="25"/>
        <item x="9"/>
        <item x="18"/>
        <item x="2"/>
        <item t="default"/>
      </items>
      <autoSortScope>
        <pivotArea dataOnly="0" outline="0" fieldPosition="0">
          <references count="1">
            <reference field="4294967294" count="1" selected="0">
              <x v="0"/>
            </reference>
          </references>
        </pivotArea>
      </autoSortScope>
    </pivotField>
    <pivotField compact="0" numFmtId="165" outline="0" showAll="0"/>
    <pivotField dataField="1" compact="0" outline="0"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compact="0" numFmtId="164" outline="0" showAll="0"/>
    <pivotField compact="0" numFmtId="43" outline="0" showAll="0"/>
  </pivotFields>
  <rowFields count="2">
    <field x="0"/>
    <field x="3"/>
  </rowFields>
  <rowItems count="55">
    <i>
      <x/>
      <x v="11"/>
    </i>
    <i r="1">
      <x/>
    </i>
    <i r="1">
      <x v="17"/>
    </i>
    <i r="1">
      <x v="32"/>
    </i>
    <i t="default">
      <x/>
    </i>
    <i>
      <x v="1"/>
      <x v="31"/>
    </i>
    <i r="1">
      <x v="4"/>
    </i>
    <i r="1">
      <x v="7"/>
    </i>
    <i r="1">
      <x v="26"/>
    </i>
    <i r="1">
      <x v="1"/>
    </i>
    <i t="default">
      <x v="1"/>
    </i>
    <i>
      <x v="2"/>
      <x v="27"/>
    </i>
    <i r="1">
      <x v="3"/>
    </i>
    <i t="default">
      <x v="2"/>
    </i>
    <i>
      <x v="3"/>
      <x v="33"/>
    </i>
    <i r="1">
      <x v="35"/>
    </i>
    <i r="1">
      <x v="23"/>
    </i>
    <i r="1">
      <x v="42"/>
    </i>
    <i r="1">
      <x v="10"/>
    </i>
    <i t="default">
      <x v="3"/>
    </i>
    <i>
      <x v="4"/>
      <x v="37"/>
    </i>
    <i r="1">
      <x v="20"/>
    </i>
    <i r="1">
      <x v="34"/>
    </i>
    <i r="1">
      <x v="40"/>
    </i>
    <i r="1">
      <x v="14"/>
    </i>
    <i r="1">
      <x v="6"/>
    </i>
    <i r="1">
      <x v="13"/>
    </i>
    <i r="1">
      <x v="12"/>
    </i>
    <i t="default">
      <x v="4"/>
    </i>
    <i>
      <x v="5"/>
      <x v="25"/>
    </i>
    <i r="1">
      <x v="21"/>
    </i>
    <i r="1">
      <x v="38"/>
    </i>
    <i r="1">
      <x v="9"/>
    </i>
    <i t="default">
      <x v="5"/>
    </i>
    <i>
      <x v="6"/>
      <x v="24"/>
    </i>
    <i r="1">
      <x v="18"/>
    </i>
    <i r="1">
      <x v="36"/>
    </i>
    <i t="default">
      <x v="6"/>
    </i>
    <i>
      <x v="7"/>
      <x v="30"/>
    </i>
    <i r="1">
      <x v="29"/>
    </i>
    <i r="1">
      <x v="41"/>
    </i>
    <i t="default">
      <x v="7"/>
    </i>
    <i>
      <x v="8"/>
      <x v="15"/>
    </i>
    <i r="1">
      <x v="2"/>
    </i>
    <i r="1">
      <x v="16"/>
    </i>
    <i t="default">
      <x v="8"/>
    </i>
    <i>
      <x v="9"/>
      <x v="28"/>
    </i>
    <i r="1">
      <x v="8"/>
    </i>
    <i r="1">
      <x v="39"/>
    </i>
    <i r="1">
      <x v="22"/>
    </i>
    <i t="default">
      <x v="9"/>
    </i>
    <i>
      <x v="10"/>
      <x v="5"/>
    </i>
    <i r="1">
      <x v="19"/>
    </i>
    <i t="default">
      <x v="10"/>
    </i>
    <i t="grand">
      <x/>
    </i>
  </rowItems>
  <colItems count="1">
    <i/>
  </colItems>
  <dataFields count="1">
    <dataField name="Sum of Units" fld="5" baseField="0" baseItem="0"/>
  </dataFields>
  <formats count="68">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field="3" type="button" dataOnly="0" labelOnly="1" outline="0" axis="axisRow" fieldPosition="1"/>
    </format>
    <format dxfId="121">
      <pivotArea dataOnly="0" labelOnly="1" outline="0" fieldPosition="0">
        <references count="1">
          <reference field="0" count="0"/>
        </references>
      </pivotArea>
    </format>
    <format dxfId="120">
      <pivotArea dataOnly="0" labelOnly="1" outline="0" fieldPosition="0">
        <references count="1">
          <reference field="0" count="9" defaultSubtotal="1">
            <x v="2"/>
            <x v="3"/>
            <x v="4"/>
            <x v="5"/>
            <x v="6"/>
            <x v="7"/>
            <x v="8"/>
            <x v="9"/>
            <x v="10"/>
          </reference>
        </references>
      </pivotArea>
    </format>
    <format dxfId="119">
      <pivotArea dataOnly="0" labelOnly="1" grandRow="1" outline="0" fieldPosition="0"/>
    </format>
    <format dxfId="118">
      <pivotArea dataOnly="0" labelOnly="1" outline="0" fieldPosition="0">
        <references count="2">
          <reference field="0" count="1" selected="0">
            <x v="2"/>
          </reference>
          <reference field="3" count="2">
            <x v="3"/>
            <x v="27"/>
          </reference>
        </references>
      </pivotArea>
    </format>
    <format dxfId="117">
      <pivotArea dataOnly="0" labelOnly="1" outline="0" fieldPosition="0">
        <references count="2">
          <reference field="0" count="1" selected="0">
            <x v="3"/>
          </reference>
          <reference field="3" count="5">
            <x v="10"/>
            <x v="23"/>
            <x v="33"/>
            <x v="35"/>
            <x v="42"/>
          </reference>
        </references>
      </pivotArea>
    </format>
    <format dxfId="116">
      <pivotArea dataOnly="0" labelOnly="1" outline="0" fieldPosition="0">
        <references count="2">
          <reference field="0" count="1" selected="0">
            <x v="4"/>
          </reference>
          <reference field="3" count="8">
            <x v="6"/>
            <x v="12"/>
            <x v="13"/>
            <x v="14"/>
            <x v="20"/>
            <x v="34"/>
            <x v="37"/>
            <x v="40"/>
          </reference>
        </references>
      </pivotArea>
    </format>
    <format dxfId="115">
      <pivotArea dataOnly="0" labelOnly="1" outline="0" fieldPosition="0">
        <references count="2">
          <reference field="0" count="1" selected="0">
            <x v="5"/>
          </reference>
          <reference field="3" count="4">
            <x v="9"/>
            <x v="21"/>
            <x v="25"/>
            <x v="38"/>
          </reference>
        </references>
      </pivotArea>
    </format>
    <format dxfId="114">
      <pivotArea dataOnly="0" labelOnly="1" outline="0" fieldPosition="0">
        <references count="2">
          <reference field="0" count="1" selected="0">
            <x v="6"/>
          </reference>
          <reference field="3" count="3">
            <x v="18"/>
            <x v="24"/>
            <x v="36"/>
          </reference>
        </references>
      </pivotArea>
    </format>
    <format dxfId="113">
      <pivotArea dataOnly="0" labelOnly="1" outline="0" fieldPosition="0">
        <references count="2">
          <reference field="0" count="1" selected="0">
            <x v="7"/>
          </reference>
          <reference field="3" count="3">
            <x v="29"/>
            <x v="30"/>
            <x v="41"/>
          </reference>
        </references>
      </pivotArea>
    </format>
    <format dxfId="112">
      <pivotArea dataOnly="0" labelOnly="1" outline="0" fieldPosition="0">
        <references count="2">
          <reference field="0" count="1" selected="0">
            <x v="8"/>
          </reference>
          <reference field="3" count="3">
            <x v="2"/>
            <x v="15"/>
            <x v="16"/>
          </reference>
        </references>
      </pivotArea>
    </format>
    <format dxfId="111">
      <pivotArea dataOnly="0" labelOnly="1" outline="0" fieldPosition="0">
        <references count="2">
          <reference field="0" count="1" selected="0">
            <x v="9"/>
          </reference>
          <reference field="3" count="4">
            <x v="8"/>
            <x v="22"/>
            <x v="28"/>
            <x v="39"/>
          </reference>
        </references>
      </pivotArea>
    </format>
    <format dxfId="110">
      <pivotArea dataOnly="0" labelOnly="1" outline="0" fieldPosition="0">
        <references count="2">
          <reference field="0" count="1" selected="0">
            <x v="10"/>
          </reference>
          <reference field="3" count="2">
            <x v="5"/>
            <x v="19"/>
          </reference>
        </references>
      </pivotArea>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field="3" type="button" dataOnly="0" labelOnly="1" outline="0" axis="axisRow" fieldPosition="1"/>
    </format>
    <format dxfId="104">
      <pivotArea dataOnly="0" labelOnly="1" outline="0" fieldPosition="0">
        <references count="1">
          <reference field="0" count="0"/>
        </references>
      </pivotArea>
    </format>
    <format dxfId="103">
      <pivotArea dataOnly="0" labelOnly="1" outline="0" fieldPosition="0">
        <references count="1">
          <reference field="0" count="9" defaultSubtotal="1">
            <x v="2"/>
            <x v="3"/>
            <x v="4"/>
            <x v="5"/>
            <x v="6"/>
            <x v="7"/>
            <x v="8"/>
            <x v="9"/>
            <x v="10"/>
          </reference>
        </references>
      </pivotArea>
    </format>
    <format dxfId="102">
      <pivotArea dataOnly="0" labelOnly="1" grandRow="1" outline="0" fieldPosition="0"/>
    </format>
    <format dxfId="101">
      <pivotArea dataOnly="0" labelOnly="1" outline="0" fieldPosition="0">
        <references count="2">
          <reference field="0" count="1" selected="0">
            <x v="2"/>
          </reference>
          <reference field="3" count="2">
            <x v="3"/>
            <x v="27"/>
          </reference>
        </references>
      </pivotArea>
    </format>
    <format dxfId="100">
      <pivotArea dataOnly="0" labelOnly="1" outline="0" fieldPosition="0">
        <references count="2">
          <reference field="0" count="1" selected="0">
            <x v="3"/>
          </reference>
          <reference field="3" count="5">
            <x v="10"/>
            <x v="23"/>
            <x v="33"/>
            <x v="35"/>
            <x v="42"/>
          </reference>
        </references>
      </pivotArea>
    </format>
    <format dxfId="99">
      <pivotArea dataOnly="0" labelOnly="1" outline="0" fieldPosition="0">
        <references count="2">
          <reference field="0" count="1" selected="0">
            <x v="4"/>
          </reference>
          <reference field="3" count="8">
            <x v="6"/>
            <x v="12"/>
            <x v="13"/>
            <x v="14"/>
            <x v="20"/>
            <x v="34"/>
            <x v="37"/>
            <x v="40"/>
          </reference>
        </references>
      </pivotArea>
    </format>
    <format dxfId="98">
      <pivotArea dataOnly="0" labelOnly="1" outline="0" fieldPosition="0">
        <references count="2">
          <reference field="0" count="1" selected="0">
            <x v="5"/>
          </reference>
          <reference field="3" count="4">
            <x v="9"/>
            <x v="21"/>
            <x v="25"/>
            <x v="38"/>
          </reference>
        </references>
      </pivotArea>
    </format>
    <format dxfId="97">
      <pivotArea dataOnly="0" labelOnly="1" outline="0" fieldPosition="0">
        <references count="2">
          <reference field="0" count="1" selected="0">
            <x v="6"/>
          </reference>
          <reference field="3" count="3">
            <x v="18"/>
            <x v="24"/>
            <x v="36"/>
          </reference>
        </references>
      </pivotArea>
    </format>
    <format dxfId="96">
      <pivotArea dataOnly="0" labelOnly="1" outline="0" fieldPosition="0">
        <references count="2">
          <reference field="0" count="1" selected="0">
            <x v="7"/>
          </reference>
          <reference field="3" count="3">
            <x v="29"/>
            <x v="30"/>
            <x v="41"/>
          </reference>
        </references>
      </pivotArea>
    </format>
    <format dxfId="95">
      <pivotArea dataOnly="0" labelOnly="1" outline="0" fieldPosition="0">
        <references count="2">
          <reference field="0" count="1" selected="0">
            <x v="8"/>
          </reference>
          <reference field="3" count="3">
            <x v="2"/>
            <x v="15"/>
            <x v="16"/>
          </reference>
        </references>
      </pivotArea>
    </format>
    <format dxfId="94">
      <pivotArea dataOnly="0" labelOnly="1" outline="0" fieldPosition="0">
        <references count="2">
          <reference field="0" count="1" selected="0">
            <x v="9"/>
          </reference>
          <reference field="3" count="4">
            <x v="8"/>
            <x v="22"/>
            <x v="28"/>
            <x v="39"/>
          </reference>
        </references>
      </pivotArea>
    </format>
    <format dxfId="93">
      <pivotArea dataOnly="0" labelOnly="1" outline="0" fieldPosition="0">
        <references count="2">
          <reference field="0" count="1" selected="0">
            <x v="10"/>
          </reference>
          <reference field="3" count="2">
            <x v="5"/>
            <x v="19"/>
          </reference>
        </references>
      </pivotArea>
    </format>
    <format dxfId="92">
      <pivotArea dataOnly="0" labelOnly="1" outline="0" axis="axisValues" fieldPosition="0"/>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field="3" type="button" dataOnly="0" labelOnly="1" outline="0" axis="axisRow" fieldPosition="1"/>
    </format>
    <format dxfId="67">
      <pivotArea dataOnly="0" labelOnly="1" outline="0" fieldPosition="0">
        <references count="1">
          <reference field="0" count="0"/>
        </references>
      </pivotArea>
    </format>
    <format dxfId="66">
      <pivotArea dataOnly="0" labelOnly="1" outline="0" fieldPosition="0">
        <references count="1">
          <reference field="0" count="9" defaultSubtotal="1">
            <x v="2"/>
            <x v="3"/>
            <x v="4"/>
            <x v="5"/>
            <x v="6"/>
            <x v="7"/>
            <x v="8"/>
            <x v="9"/>
            <x v="10"/>
          </reference>
        </references>
      </pivotArea>
    </format>
    <format dxfId="65">
      <pivotArea dataOnly="0" labelOnly="1" grandRow="1" outline="0" fieldPosition="0"/>
    </format>
    <format dxfId="64">
      <pivotArea dataOnly="0" labelOnly="1" outline="0" fieldPosition="0">
        <references count="2">
          <reference field="0" count="1" selected="0">
            <x v="2"/>
          </reference>
          <reference field="3" count="2">
            <x v="3"/>
            <x v="27"/>
          </reference>
        </references>
      </pivotArea>
    </format>
    <format dxfId="63">
      <pivotArea dataOnly="0" labelOnly="1" outline="0" fieldPosition="0">
        <references count="2">
          <reference field="0" count="1" selected="0">
            <x v="3"/>
          </reference>
          <reference field="3" count="5">
            <x v="10"/>
            <x v="23"/>
            <x v="33"/>
            <x v="35"/>
            <x v="42"/>
          </reference>
        </references>
      </pivotArea>
    </format>
    <format dxfId="62">
      <pivotArea dataOnly="0" labelOnly="1" outline="0" fieldPosition="0">
        <references count="2">
          <reference field="0" count="1" selected="0">
            <x v="4"/>
          </reference>
          <reference field="3" count="8">
            <x v="6"/>
            <x v="12"/>
            <x v="13"/>
            <x v="14"/>
            <x v="20"/>
            <x v="34"/>
            <x v="37"/>
            <x v="40"/>
          </reference>
        </references>
      </pivotArea>
    </format>
    <format dxfId="61">
      <pivotArea dataOnly="0" labelOnly="1" outline="0" fieldPosition="0">
        <references count="2">
          <reference field="0" count="1" selected="0">
            <x v="5"/>
          </reference>
          <reference field="3" count="4">
            <x v="9"/>
            <x v="21"/>
            <x v="25"/>
            <x v="38"/>
          </reference>
        </references>
      </pivotArea>
    </format>
    <format dxfId="60">
      <pivotArea dataOnly="0" labelOnly="1" outline="0" fieldPosition="0">
        <references count="2">
          <reference field="0" count="1" selected="0">
            <x v="6"/>
          </reference>
          <reference field="3" count="3">
            <x v="18"/>
            <x v="24"/>
            <x v="36"/>
          </reference>
        </references>
      </pivotArea>
    </format>
    <format dxfId="59">
      <pivotArea dataOnly="0" labelOnly="1" outline="0" fieldPosition="0">
        <references count="2">
          <reference field="0" count="1" selected="0">
            <x v="7"/>
          </reference>
          <reference field="3" count="3">
            <x v="29"/>
            <x v="30"/>
            <x v="41"/>
          </reference>
        </references>
      </pivotArea>
    </format>
    <format dxfId="58">
      <pivotArea dataOnly="0" labelOnly="1" outline="0" fieldPosition="0">
        <references count="2">
          <reference field="0" count="1" selected="0">
            <x v="8"/>
          </reference>
          <reference field="3" count="3">
            <x v="2"/>
            <x v="15"/>
            <x v="16"/>
          </reference>
        </references>
      </pivotArea>
    </format>
    <format dxfId="57">
      <pivotArea dataOnly="0" labelOnly="1" outline="0" fieldPosition="0">
        <references count="2">
          <reference field="0" count="1" selected="0">
            <x v="9"/>
          </reference>
          <reference field="3" count="4">
            <x v="8"/>
            <x v="22"/>
            <x v="28"/>
            <x v="39"/>
          </reference>
        </references>
      </pivotArea>
    </format>
    <format dxfId="56">
      <pivotArea dataOnly="0" labelOnly="1" outline="0" fieldPosition="0">
        <references count="2">
          <reference field="0" count="1" selected="0">
            <x v="10"/>
          </reference>
          <reference field="3" count="2">
            <x v="5"/>
            <x v="19"/>
          </reference>
        </references>
      </pivotArea>
    </format>
    <format dxfId="55">
      <pivotArea dataOnly="0" labelOnly="1" outline="0" axis="axisValues"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field="3" type="button" dataOnly="0" labelOnly="1" outline="0" axis="axisRow" fieldPosition="1"/>
    </format>
    <format dxfId="28">
      <pivotArea dataOnly="0" labelOnly="1" outline="0" fieldPosition="0">
        <references count="1">
          <reference field="0" count="0"/>
        </references>
      </pivotArea>
    </format>
    <format dxfId="27">
      <pivotArea dataOnly="0" labelOnly="1" outline="0" fieldPosition="0">
        <references count="1">
          <reference field="0" count="9" defaultSubtotal="1">
            <x v="2"/>
            <x v="3"/>
            <x v="4"/>
            <x v="5"/>
            <x v="6"/>
            <x v="7"/>
            <x v="8"/>
            <x v="9"/>
            <x v="10"/>
          </reference>
        </references>
      </pivotArea>
    </format>
    <format dxfId="26">
      <pivotArea dataOnly="0" labelOnly="1" grandRow="1" outline="0" fieldPosition="0"/>
    </format>
    <format dxfId="25">
      <pivotArea dataOnly="0" labelOnly="1" outline="0" fieldPosition="0">
        <references count="2">
          <reference field="0" count="1" selected="0">
            <x v="2"/>
          </reference>
          <reference field="3" count="2">
            <x v="3"/>
            <x v="27"/>
          </reference>
        </references>
      </pivotArea>
    </format>
    <format dxfId="24">
      <pivotArea dataOnly="0" labelOnly="1" outline="0" fieldPosition="0">
        <references count="2">
          <reference field="0" count="1" selected="0">
            <x v="3"/>
          </reference>
          <reference field="3" count="5">
            <x v="10"/>
            <x v="23"/>
            <x v="33"/>
            <x v="35"/>
            <x v="42"/>
          </reference>
        </references>
      </pivotArea>
    </format>
    <format dxfId="23">
      <pivotArea dataOnly="0" labelOnly="1" outline="0" fieldPosition="0">
        <references count="2">
          <reference field="0" count="1" selected="0">
            <x v="4"/>
          </reference>
          <reference field="3" count="8">
            <x v="6"/>
            <x v="12"/>
            <x v="13"/>
            <x v="14"/>
            <x v="20"/>
            <x v="34"/>
            <x v="37"/>
            <x v="40"/>
          </reference>
        </references>
      </pivotArea>
    </format>
    <format dxfId="22">
      <pivotArea dataOnly="0" labelOnly="1" outline="0" fieldPosition="0">
        <references count="2">
          <reference field="0" count="1" selected="0">
            <x v="5"/>
          </reference>
          <reference field="3" count="4">
            <x v="9"/>
            <x v="21"/>
            <x v="25"/>
            <x v="38"/>
          </reference>
        </references>
      </pivotArea>
    </format>
    <format dxfId="21">
      <pivotArea dataOnly="0" labelOnly="1" outline="0" fieldPosition="0">
        <references count="2">
          <reference field="0" count="1" selected="0">
            <x v="6"/>
          </reference>
          <reference field="3" count="3">
            <x v="18"/>
            <x v="24"/>
            <x v="36"/>
          </reference>
        </references>
      </pivotArea>
    </format>
    <format dxfId="20">
      <pivotArea dataOnly="0" labelOnly="1" outline="0" fieldPosition="0">
        <references count="2">
          <reference field="0" count="1" selected="0">
            <x v="7"/>
          </reference>
          <reference field="3" count="3">
            <x v="29"/>
            <x v="30"/>
            <x v="41"/>
          </reference>
        </references>
      </pivotArea>
    </format>
    <format dxfId="19">
      <pivotArea dataOnly="0" labelOnly="1" outline="0" fieldPosition="0">
        <references count="2">
          <reference field="0" count="1" selected="0">
            <x v="8"/>
          </reference>
          <reference field="3" count="3">
            <x v="2"/>
            <x v="15"/>
            <x v="16"/>
          </reference>
        </references>
      </pivotArea>
    </format>
    <format dxfId="18">
      <pivotArea dataOnly="0" labelOnly="1" outline="0" fieldPosition="0">
        <references count="2">
          <reference field="0" count="1" selected="0">
            <x v="9"/>
          </reference>
          <reference field="3" count="4">
            <x v="8"/>
            <x v="22"/>
            <x v="28"/>
            <x v="39"/>
          </reference>
        </references>
      </pivotArea>
    </format>
    <format dxfId="17">
      <pivotArea dataOnly="0" labelOnly="1" outline="0" fieldPosition="0">
        <references count="2">
          <reference field="0" count="1" selected="0">
            <x v="10"/>
          </reference>
          <reference field="3" count="2">
            <x v="5"/>
            <x v="19"/>
          </reference>
        </references>
      </pivotArea>
    </format>
    <format dxfId="16">
      <pivotArea dataOnly="0" labelOnly="1" outline="0" axis="axisValues" fieldPosition="0"/>
    </format>
  </formats>
  <chartFormats count="9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0" count="1" selected="0">
            <x v="0"/>
          </reference>
          <reference field="3" count="1" selected="0">
            <x v="11"/>
          </reference>
        </references>
      </pivotArea>
    </chartFormat>
    <chartFormat chart="4" format="3">
      <pivotArea type="data" outline="0" fieldPosition="0">
        <references count="3">
          <reference field="4294967294" count="1" selected="0">
            <x v="0"/>
          </reference>
          <reference field="0" count="1" selected="0">
            <x v="0"/>
          </reference>
          <reference field="3" count="1" selected="0">
            <x v="0"/>
          </reference>
        </references>
      </pivotArea>
    </chartFormat>
    <chartFormat chart="4" format="4">
      <pivotArea type="data" outline="0" fieldPosition="0">
        <references count="3">
          <reference field="4294967294" count="1" selected="0">
            <x v="0"/>
          </reference>
          <reference field="0" count="1" selected="0">
            <x v="0"/>
          </reference>
          <reference field="3" count="1" selected="0">
            <x v="17"/>
          </reference>
        </references>
      </pivotArea>
    </chartFormat>
    <chartFormat chart="4" format="5">
      <pivotArea type="data" outline="0" fieldPosition="0">
        <references count="3">
          <reference field="4294967294" count="1" selected="0">
            <x v="0"/>
          </reference>
          <reference field="0" count="1" selected="0">
            <x v="0"/>
          </reference>
          <reference field="3" count="1" selected="0">
            <x v="32"/>
          </reference>
        </references>
      </pivotArea>
    </chartFormat>
    <chartFormat chart="4" format="6">
      <pivotArea type="data" outline="0" fieldPosition="0">
        <references count="3">
          <reference field="4294967294" count="1" selected="0">
            <x v="0"/>
          </reference>
          <reference field="0" count="1" selected="0">
            <x v="1"/>
          </reference>
          <reference field="3" count="1" selected="0">
            <x v="31"/>
          </reference>
        </references>
      </pivotArea>
    </chartFormat>
    <chartFormat chart="4" format="7">
      <pivotArea type="data" outline="0" fieldPosition="0">
        <references count="3">
          <reference field="4294967294" count="1" selected="0">
            <x v="0"/>
          </reference>
          <reference field="0" count="1" selected="0">
            <x v="1"/>
          </reference>
          <reference field="3" count="1" selected="0">
            <x v="4"/>
          </reference>
        </references>
      </pivotArea>
    </chartFormat>
    <chartFormat chart="4" format="8">
      <pivotArea type="data" outline="0" fieldPosition="0">
        <references count="3">
          <reference field="4294967294" count="1" selected="0">
            <x v="0"/>
          </reference>
          <reference field="0" count="1" selected="0">
            <x v="1"/>
          </reference>
          <reference field="3" count="1" selected="0">
            <x v="7"/>
          </reference>
        </references>
      </pivotArea>
    </chartFormat>
    <chartFormat chart="4" format="9">
      <pivotArea type="data" outline="0" fieldPosition="0">
        <references count="3">
          <reference field="4294967294" count="1" selected="0">
            <x v="0"/>
          </reference>
          <reference field="0" count="1" selected="0">
            <x v="1"/>
          </reference>
          <reference field="3" count="1" selected="0">
            <x v="26"/>
          </reference>
        </references>
      </pivotArea>
    </chartFormat>
    <chartFormat chart="4" format="10">
      <pivotArea type="data" outline="0" fieldPosition="0">
        <references count="3">
          <reference field="4294967294" count="1" selected="0">
            <x v="0"/>
          </reference>
          <reference field="0" count="1" selected="0">
            <x v="1"/>
          </reference>
          <reference field="3" count="1" selected="0">
            <x v="1"/>
          </reference>
        </references>
      </pivotArea>
    </chartFormat>
    <chartFormat chart="4" format="11">
      <pivotArea type="data" outline="0" fieldPosition="0">
        <references count="3">
          <reference field="4294967294" count="1" selected="0">
            <x v="0"/>
          </reference>
          <reference field="0" count="1" selected="0">
            <x v="2"/>
          </reference>
          <reference field="3" count="1" selected="0">
            <x v="27"/>
          </reference>
        </references>
      </pivotArea>
    </chartFormat>
    <chartFormat chart="4" format="12">
      <pivotArea type="data" outline="0" fieldPosition="0">
        <references count="3">
          <reference field="4294967294" count="1" selected="0">
            <x v="0"/>
          </reference>
          <reference field="0" count="1" selected="0">
            <x v="2"/>
          </reference>
          <reference field="3" count="1" selected="0">
            <x v="3"/>
          </reference>
        </references>
      </pivotArea>
    </chartFormat>
    <chartFormat chart="4" format="13">
      <pivotArea type="data" outline="0" fieldPosition="0">
        <references count="3">
          <reference field="4294967294" count="1" selected="0">
            <x v="0"/>
          </reference>
          <reference field="0" count="1" selected="0">
            <x v="3"/>
          </reference>
          <reference field="3" count="1" selected="0">
            <x v="33"/>
          </reference>
        </references>
      </pivotArea>
    </chartFormat>
    <chartFormat chart="4" format="14">
      <pivotArea type="data" outline="0" fieldPosition="0">
        <references count="3">
          <reference field="4294967294" count="1" selected="0">
            <x v="0"/>
          </reference>
          <reference field="0" count="1" selected="0">
            <x v="3"/>
          </reference>
          <reference field="3" count="1" selected="0">
            <x v="35"/>
          </reference>
        </references>
      </pivotArea>
    </chartFormat>
    <chartFormat chart="4" format="15">
      <pivotArea type="data" outline="0" fieldPosition="0">
        <references count="3">
          <reference field="4294967294" count="1" selected="0">
            <x v="0"/>
          </reference>
          <reference field="0" count="1" selected="0">
            <x v="3"/>
          </reference>
          <reference field="3" count="1" selected="0">
            <x v="23"/>
          </reference>
        </references>
      </pivotArea>
    </chartFormat>
    <chartFormat chart="4" format="16">
      <pivotArea type="data" outline="0" fieldPosition="0">
        <references count="3">
          <reference field="4294967294" count="1" selected="0">
            <x v="0"/>
          </reference>
          <reference field="0" count="1" selected="0">
            <x v="3"/>
          </reference>
          <reference field="3" count="1" selected="0">
            <x v="42"/>
          </reference>
        </references>
      </pivotArea>
    </chartFormat>
    <chartFormat chart="4" format="17">
      <pivotArea type="data" outline="0" fieldPosition="0">
        <references count="3">
          <reference field="4294967294" count="1" selected="0">
            <x v="0"/>
          </reference>
          <reference field="0" count="1" selected="0">
            <x v="3"/>
          </reference>
          <reference field="3" count="1" selected="0">
            <x v="10"/>
          </reference>
        </references>
      </pivotArea>
    </chartFormat>
    <chartFormat chart="4" format="18">
      <pivotArea type="data" outline="0" fieldPosition="0">
        <references count="3">
          <reference field="4294967294" count="1" selected="0">
            <x v="0"/>
          </reference>
          <reference field="0" count="1" selected="0">
            <x v="4"/>
          </reference>
          <reference field="3" count="1" selected="0">
            <x v="37"/>
          </reference>
        </references>
      </pivotArea>
    </chartFormat>
    <chartFormat chart="4" format="19">
      <pivotArea type="data" outline="0" fieldPosition="0">
        <references count="3">
          <reference field="4294967294" count="1" selected="0">
            <x v="0"/>
          </reference>
          <reference field="0" count="1" selected="0">
            <x v="4"/>
          </reference>
          <reference field="3" count="1" selected="0">
            <x v="20"/>
          </reference>
        </references>
      </pivotArea>
    </chartFormat>
    <chartFormat chart="4" format="20">
      <pivotArea type="data" outline="0" fieldPosition="0">
        <references count="3">
          <reference field="4294967294" count="1" selected="0">
            <x v="0"/>
          </reference>
          <reference field="0" count="1" selected="0">
            <x v="4"/>
          </reference>
          <reference field="3" count="1" selected="0">
            <x v="34"/>
          </reference>
        </references>
      </pivotArea>
    </chartFormat>
    <chartFormat chart="4" format="21">
      <pivotArea type="data" outline="0" fieldPosition="0">
        <references count="3">
          <reference field="4294967294" count="1" selected="0">
            <x v="0"/>
          </reference>
          <reference field="0" count="1" selected="0">
            <x v="4"/>
          </reference>
          <reference field="3" count="1" selected="0">
            <x v="40"/>
          </reference>
        </references>
      </pivotArea>
    </chartFormat>
    <chartFormat chart="4" format="22">
      <pivotArea type="data" outline="0" fieldPosition="0">
        <references count="3">
          <reference field="4294967294" count="1" selected="0">
            <x v="0"/>
          </reference>
          <reference field="0" count="1" selected="0">
            <x v="4"/>
          </reference>
          <reference field="3" count="1" selected="0">
            <x v="14"/>
          </reference>
        </references>
      </pivotArea>
    </chartFormat>
    <chartFormat chart="4" format="23">
      <pivotArea type="data" outline="0" fieldPosition="0">
        <references count="3">
          <reference field="4294967294" count="1" selected="0">
            <x v="0"/>
          </reference>
          <reference field="0" count="1" selected="0">
            <x v="4"/>
          </reference>
          <reference field="3" count="1" selected="0">
            <x v="6"/>
          </reference>
        </references>
      </pivotArea>
    </chartFormat>
    <chartFormat chart="4" format="24">
      <pivotArea type="data" outline="0" fieldPosition="0">
        <references count="3">
          <reference field="4294967294" count="1" selected="0">
            <x v="0"/>
          </reference>
          <reference field="0" count="1" selected="0">
            <x v="4"/>
          </reference>
          <reference field="3" count="1" selected="0">
            <x v="13"/>
          </reference>
        </references>
      </pivotArea>
    </chartFormat>
    <chartFormat chart="4" format="25">
      <pivotArea type="data" outline="0" fieldPosition="0">
        <references count="3">
          <reference field="4294967294" count="1" selected="0">
            <x v="0"/>
          </reference>
          <reference field="0" count="1" selected="0">
            <x v="4"/>
          </reference>
          <reference field="3" count="1" selected="0">
            <x v="12"/>
          </reference>
        </references>
      </pivotArea>
    </chartFormat>
    <chartFormat chart="4" format="26">
      <pivotArea type="data" outline="0" fieldPosition="0">
        <references count="3">
          <reference field="4294967294" count="1" selected="0">
            <x v="0"/>
          </reference>
          <reference field="0" count="1" selected="0">
            <x v="5"/>
          </reference>
          <reference field="3" count="1" selected="0">
            <x v="25"/>
          </reference>
        </references>
      </pivotArea>
    </chartFormat>
    <chartFormat chart="4" format="27">
      <pivotArea type="data" outline="0" fieldPosition="0">
        <references count="3">
          <reference field="4294967294" count="1" selected="0">
            <x v="0"/>
          </reference>
          <reference field="0" count="1" selected="0">
            <x v="5"/>
          </reference>
          <reference field="3" count="1" selected="0">
            <x v="21"/>
          </reference>
        </references>
      </pivotArea>
    </chartFormat>
    <chartFormat chart="4" format="28">
      <pivotArea type="data" outline="0" fieldPosition="0">
        <references count="3">
          <reference field="4294967294" count="1" selected="0">
            <x v="0"/>
          </reference>
          <reference field="0" count="1" selected="0">
            <x v="5"/>
          </reference>
          <reference field="3" count="1" selected="0">
            <x v="38"/>
          </reference>
        </references>
      </pivotArea>
    </chartFormat>
    <chartFormat chart="4" format="29">
      <pivotArea type="data" outline="0" fieldPosition="0">
        <references count="3">
          <reference field="4294967294" count="1" selected="0">
            <x v="0"/>
          </reference>
          <reference field="0" count="1" selected="0">
            <x v="5"/>
          </reference>
          <reference field="3" count="1" selected="0">
            <x v="9"/>
          </reference>
        </references>
      </pivotArea>
    </chartFormat>
    <chartFormat chart="4" format="30">
      <pivotArea type="data" outline="0" fieldPosition="0">
        <references count="3">
          <reference field="4294967294" count="1" selected="0">
            <x v="0"/>
          </reference>
          <reference field="0" count="1" selected="0">
            <x v="6"/>
          </reference>
          <reference field="3" count="1" selected="0">
            <x v="24"/>
          </reference>
        </references>
      </pivotArea>
    </chartFormat>
    <chartFormat chart="4" format="31">
      <pivotArea type="data" outline="0" fieldPosition="0">
        <references count="3">
          <reference field="4294967294" count="1" selected="0">
            <x v="0"/>
          </reference>
          <reference field="0" count="1" selected="0">
            <x v="6"/>
          </reference>
          <reference field="3" count="1" selected="0">
            <x v="18"/>
          </reference>
        </references>
      </pivotArea>
    </chartFormat>
    <chartFormat chart="4" format="32">
      <pivotArea type="data" outline="0" fieldPosition="0">
        <references count="3">
          <reference field="4294967294" count="1" selected="0">
            <x v="0"/>
          </reference>
          <reference field="0" count="1" selected="0">
            <x v="6"/>
          </reference>
          <reference field="3" count="1" selected="0">
            <x v="36"/>
          </reference>
        </references>
      </pivotArea>
    </chartFormat>
    <chartFormat chart="4" format="33">
      <pivotArea type="data" outline="0" fieldPosition="0">
        <references count="3">
          <reference field="4294967294" count="1" selected="0">
            <x v="0"/>
          </reference>
          <reference field="0" count="1" selected="0">
            <x v="7"/>
          </reference>
          <reference field="3" count="1" selected="0">
            <x v="30"/>
          </reference>
        </references>
      </pivotArea>
    </chartFormat>
    <chartFormat chart="4" format="34">
      <pivotArea type="data" outline="0" fieldPosition="0">
        <references count="3">
          <reference field="4294967294" count="1" selected="0">
            <x v="0"/>
          </reference>
          <reference field="0" count="1" selected="0">
            <x v="7"/>
          </reference>
          <reference field="3" count="1" selected="0">
            <x v="29"/>
          </reference>
        </references>
      </pivotArea>
    </chartFormat>
    <chartFormat chart="4" format="35">
      <pivotArea type="data" outline="0" fieldPosition="0">
        <references count="3">
          <reference field="4294967294" count="1" selected="0">
            <x v="0"/>
          </reference>
          <reference field="0" count="1" selected="0">
            <x v="7"/>
          </reference>
          <reference field="3" count="1" selected="0">
            <x v="41"/>
          </reference>
        </references>
      </pivotArea>
    </chartFormat>
    <chartFormat chart="4" format="36">
      <pivotArea type="data" outline="0" fieldPosition="0">
        <references count="3">
          <reference field="4294967294" count="1" selected="0">
            <x v="0"/>
          </reference>
          <reference field="0" count="1" selected="0">
            <x v="8"/>
          </reference>
          <reference field="3" count="1" selected="0">
            <x v="15"/>
          </reference>
        </references>
      </pivotArea>
    </chartFormat>
    <chartFormat chart="4" format="37">
      <pivotArea type="data" outline="0" fieldPosition="0">
        <references count="3">
          <reference field="4294967294" count="1" selected="0">
            <x v="0"/>
          </reference>
          <reference field="0" count="1" selected="0">
            <x v="8"/>
          </reference>
          <reference field="3" count="1" selected="0">
            <x v="2"/>
          </reference>
        </references>
      </pivotArea>
    </chartFormat>
    <chartFormat chart="4" format="38">
      <pivotArea type="data" outline="0" fieldPosition="0">
        <references count="3">
          <reference field="4294967294" count="1" selected="0">
            <x v="0"/>
          </reference>
          <reference field="0" count="1" selected="0">
            <x v="8"/>
          </reference>
          <reference field="3" count="1" selected="0">
            <x v="16"/>
          </reference>
        </references>
      </pivotArea>
    </chartFormat>
    <chartFormat chart="4" format="39">
      <pivotArea type="data" outline="0" fieldPosition="0">
        <references count="3">
          <reference field="4294967294" count="1" selected="0">
            <x v="0"/>
          </reference>
          <reference field="0" count="1" selected="0">
            <x v="9"/>
          </reference>
          <reference field="3" count="1" selected="0">
            <x v="28"/>
          </reference>
        </references>
      </pivotArea>
    </chartFormat>
    <chartFormat chart="4" format="40">
      <pivotArea type="data" outline="0" fieldPosition="0">
        <references count="3">
          <reference field="4294967294" count="1" selected="0">
            <x v="0"/>
          </reference>
          <reference field="0" count="1" selected="0">
            <x v="9"/>
          </reference>
          <reference field="3" count="1" selected="0">
            <x v="8"/>
          </reference>
        </references>
      </pivotArea>
    </chartFormat>
    <chartFormat chart="4" format="41">
      <pivotArea type="data" outline="0" fieldPosition="0">
        <references count="3">
          <reference field="4294967294" count="1" selected="0">
            <x v="0"/>
          </reference>
          <reference field="0" count="1" selected="0">
            <x v="9"/>
          </reference>
          <reference field="3" count="1" selected="0">
            <x v="39"/>
          </reference>
        </references>
      </pivotArea>
    </chartFormat>
    <chartFormat chart="4" format="42">
      <pivotArea type="data" outline="0" fieldPosition="0">
        <references count="3">
          <reference field="4294967294" count="1" selected="0">
            <x v="0"/>
          </reference>
          <reference field="0" count="1" selected="0">
            <x v="9"/>
          </reference>
          <reference field="3" count="1" selected="0">
            <x v="22"/>
          </reference>
        </references>
      </pivotArea>
    </chartFormat>
    <chartFormat chart="4" format="43">
      <pivotArea type="data" outline="0" fieldPosition="0">
        <references count="3">
          <reference field="4294967294" count="1" selected="0">
            <x v="0"/>
          </reference>
          <reference field="0" count="1" selected="0">
            <x v="10"/>
          </reference>
          <reference field="3" count="1" selected="0">
            <x v="5"/>
          </reference>
        </references>
      </pivotArea>
    </chartFormat>
    <chartFormat chart="4" format="44">
      <pivotArea type="data" outline="0" fieldPosition="0">
        <references count="3">
          <reference field="4294967294" count="1" selected="0">
            <x v="0"/>
          </reference>
          <reference field="0" count="1" selected="0">
            <x v="10"/>
          </reference>
          <reference field="3" count="1" selected="0">
            <x v="19"/>
          </reference>
        </references>
      </pivotArea>
    </chartFormat>
    <chartFormat chart="5" format="45" series="1">
      <pivotArea type="data" outline="0" fieldPosition="0">
        <references count="1">
          <reference field="4294967294" count="1" selected="0">
            <x v="0"/>
          </reference>
        </references>
      </pivotArea>
    </chartFormat>
    <chartFormat chart="5" format="46">
      <pivotArea type="data" outline="0" fieldPosition="0">
        <references count="3">
          <reference field="4294967294" count="1" selected="0">
            <x v="0"/>
          </reference>
          <reference field="0" count="1" selected="0">
            <x v="0"/>
          </reference>
          <reference field="3" count="1" selected="0">
            <x v="11"/>
          </reference>
        </references>
      </pivotArea>
    </chartFormat>
    <chartFormat chart="5" format="47">
      <pivotArea type="data" outline="0" fieldPosition="0">
        <references count="3">
          <reference field="4294967294" count="1" selected="0">
            <x v="0"/>
          </reference>
          <reference field="0" count="1" selected="0">
            <x v="0"/>
          </reference>
          <reference field="3" count="1" selected="0">
            <x v="0"/>
          </reference>
        </references>
      </pivotArea>
    </chartFormat>
    <chartFormat chart="5" format="48">
      <pivotArea type="data" outline="0" fieldPosition="0">
        <references count="3">
          <reference field="4294967294" count="1" selected="0">
            <x v="0"/>
          </reference>
          <reference field="0" count="1" selected="0">
            <x v="0"/>
          </reference>
          <reference field="3" count="1" selected="0">
            <x v="17"/>
          </reference>
        </references>
      </pivotArea>
    </chartFormat>
    <chartFormat chart="5" format="49">
      <pivotArea type="data" outline="0" fieldPosition="0">
        <references count="3">
          <reference field="4294967294" count="1" selected="0">
            <x v="0"/>
          </reference>
          <reference field="0" count="1" selected="0">
            <x v="0"/>
          </reference>
          <reference field="3" count="1" selected="0">
            <x v="32"/>
          </reference>
        </references>
      </pivotArea>
    </chartFormat>
    <chartFormat chart="5" format="50">
      <pivotArea type="data" outline="0" fieldPosition="0">
        <references count="3">
          <reference field="4294967294" count="1" selected="0">
            <x v="0"/>
          </reference>
          <reference field="0" count="1" selected="0">
            <x v="1"/>
          </reference>
          <reference field="3" count="1" selected="0">
            <x v="31"/>
          </reference>
        </references>
      </pivotArea>
    </chartFormat>
    <chartFormat chart="5" format="51">
      <pivotArea type="data" outline="0" fieldPosition="0">
        <references count="3">
          <reference field="4294967294" count="1" selected="0">
            <x v="0"/>
          </reference>
          <reference field="0" count="1" selected="0">
            <x v="1"/>
          </reference>
          <reference field="3" count="1" selected="0">
            <x v="4"/>
          </reference>
        </references>
      </pivotArea>
    </chartFormat>
    <chartFormat chart="5" format="52">
      <pivotArea type="data" outline="0" fieldPosition="0">
        <references count="3">
          <reference field="4294967294" count="1" selected="0">
            <x v="0"/>
          </reference>
          <reference field="0" count="1" selected="0">
            <x v="1"/>
          </reference>
          <reference field="3" count="1" selected="0">
            <x v="7"/>
          </reference>
        </references>
      </pivotArea>
    </chartFormat>
    <chartFormat chart="5" format="53">
      <pivotArea type="data" outline="0" fieldPosition="0">
        <references count="3">
          <reference field="4294967294" count="1" selected="0">
            <x v="0"/>
          </reference>
          <reference field="0" count="1" selected="0">
            <x v="1"/>
          </reference>
          <reference field="3" count="1" selected="0">
            <x v="26"/>
          </reference>
        </references>
      </pivotArea>
    </chartFormat>
    <chartFormat chart="5" format="54">
      <pivotArea type="data" outline="0" fieldPosition="0">
        <references count="3">
          <reference field="4294967294" count="1" selected="0">
            <x v="0"/>
          </reference>
          <reference field="0" count="1" selected="0">
            <x v="1"/>
          </reference>
          <reference field="3" count="1" selected="0">
            <x v="1"/>
          </reference>
        </references>
      </pivotArea>
    </chartFormat>
    <chartFormat chart="5" format="55">
      <pivotArea type="data" outline="0" fieldPosition="0">
        <references count="3">
          <reference field="4294967294" count="1" selected="0">
            <x v="0"/>
          </reference>
          <reference field="0" count="1" selected="0">
            <x v="2"/>
          </reference>
          <reference field="3" count="1" selected="0">
            <x v="27"/>
          </reference>
        </references>
      </pivotArea>
    </chartFormat>
    <chartFormat chart="5" format="56">
      <pivotArea type="data" outline="0" fieldPosition="0">
        <references count="3">
          <reference field="4294967294" count="1" selected="0">
            <x v="0"/>
          </reference>
          <reference field="0" count="1" selected="0">
            <x v="2"/>
          </reference>
          <reference field="3" count="1" selected="0">
            <x v="3"/>
          </reference>
        </references>
      </pivotArea>
    </chartFormat>
    <chartFormat chart="5" format="57">
      <pivotArea type="data" outline="0" fieldPosition="0">
        <references count="3">
          <reference field="4294967294" count="1" selected="0">
            <x v="0"/>
          </reference>
          <reference field="0" count="1" selected="0">
            <x v="3"/>
          </reference>
          <reference field="3" count="1" selected="0">
            <x v="33"/>
          </reference>
        </references>
      </pivotArea>
    </chartFormat>
    <chartFormat chart="5" format="58">
      <pivotArea type="data" outline="0" fieldPosition="0">
        <references count="3">
          <reference field="4294967294" count="1" selected="0">
            <x v="0"/>
          </reference>
          <reference field="0" count="1" selected="0">
            <x v="3"/>
          </reference>
          <reference field="3" count="1" selected="0">
            <x v="35"/>
          </reference>
        </references>
      </pivotArea>
    </chartFormat>
    <chartFormat chart="5" format="59">
      <pivotArea type="data" outline="0" fieldPosition="0">
        <references count="3">
          <reference field="4294967294" count="1" selected="0">
            <x v="0"/>
          </reference>
          <reference field="0" count="1" selected="0">
            <x v="3"/>
          </reference>
          <reference field="3" count="1" selected="0">
            <x v="23"/>
          </reference>
        </references>
      </pivotArea>
    </chartFormat>
    <chartFormat chart="5" format="60">
      <pivotArea type="data" outline="0" fieldPosition="0">
        <references count="3">
          <reference field="4294967294" count="1" selected="0">
            <x v="0"/>
          </reference>
          <reference field="0" count="1" selected="0">
            <x v="3"/>
          </reference>
          <reference field="3" count="1" selected="0">
            <x v="42"/>
          </reference>
        </references>
      </pivotArea>
    </chartFormat>
    <chartFormat chart="5" format="61">
      <pivotArea type="data" outline="0" fieldPosition="0">
        <references count="3">
          <reference field="4294967294" count="1" selected="0">
            <x v="0"/>
          </reference>
          <reference field="0" count="1" selected="0">
            <x v="3"/>
          </reference>
          <reference field="3" count="1" selected="0">
            <x v="10"/>
          </reference>
        </references>
      </pivotArea>
    </chartFormat>
    <chartFormat chart="5" format="62">
      <pivotArea type="data" outline="0" fieldPosition="0">
        <references count="3">
          <reference field="4294967294" count="1" selected="0">
            <x v="0"/>
          </reference>
          <reference field="0" count="1" selected="0">
            <x v="4"/>
          </reference>
          <reference field="3" count="1" selected="0">
            <x v="37"/>
          </reference>
        </references>
      </pivotArea>
    </chartFormat>
    <chartFormat chart="5" format="63">
      <pivotArea type="data" outline="0" fieldPosition="0">
        <references count="3">
          <reference field="4294967294" count="1" selected="0">
            <x v="0"/>
          </reference>
          <reference field="0" count="1" selected="0">
            <x v="4"/>
          </reference>
          <reference field="3" count="1" selected="0">
            <x v="20"/>
          </reference>
        </references>
      </pivotArea>
    </chartFormat>
    <chartFormat chart="5" format="64">
      <pivotArea type="data" outline="0" fieldPosition="0">
        <references count="3">
          <reference field="4294967294" count="1" selected="0">
            <x v="0"/>
          </reference>
          <reference field="0" count="1" selected="0">
            <x v="4"/>
          </reference>
          <reference field="3" count="1" selected="0">
            <x v="34"/>
          </reference>
        </references>
      </pivotArea>
    </chartFormat>
    <chartFormat chart="5" format="65">
      <pivotArea type="data" outline="0" fieldPosition="0">
        <references count="3">
          <reference field="4294967294" count="1" selected="0">
            <x v="0"/>
          </reference>
          <reference field="0" count="1" selected="0">
            <x v="4"/>
          </reference>
          <reference field="3" count="1" selected="0">
            <x v="40"/>
          </reference>
        </references>
      </pivotArea>
    </chartFormat>
    <chartFormat chart="5" format="66">
      <pivotArea type="data" outline="0" fieldPosition="0">
        <references count="3">
          <reference field="4294967294" count="1" selected="0">
            <x v="0"/>
          </reference>
          <reference field="0" count="1" selected="0">
            <x v="4"/>
          </reference>
          <reference field="3" count="1" selected="0">
            <x v="14"/>
          </reference>
        </references>
      </pivotArea>
    </chartFormat>
    <chartFormat chart="5" format="67">
      <pivotArea type="data" outline="0" fieldPosition="0">
        <references count="3">
          <reference field="4294967294" count="1" selected="0">
            <x v="0"/>
          </reference>
          <reference field="0" count="1" selected="0">
            <x v="4"/>
          </reference>
          <reference field="3" count="1" selected="0">
            <x v="6"/>
          </reference>
        </references>
      </pivotArea>
    </chartFormat>
    <chartFormat chart="5" format="68">
      <pivotArea type="data" outline="0" fieldPosition="0">
        <references count="3">
          <reference field="4294967294" count="1" selected="0">
            <x v="0"/>
          </reference>
          <reference field="0" count="1" selected="0">
            <x v="4"/>
          </reference>
          <reference field="3" count="1" selected="0">
            <x v="13"/>
          </reference>
        </references>
      </pivotArea>
    </chartFormat>
    <chartFormat chart="5" format="69">
      <pivotArea type="data" outline="0" fieldPosition="0">
        <references count="3">
          <reference field="4294967294" count="1" selected="0">
            <x v="0"/>
          </reference>
          <reference field="0" count="1" selected="0">
            <x v="4"/>
          </reference>
          <reference field="3" count="1" selected="0">
            <x v="12"/>
          </reference>
        </references>
      </pivotArea>
    </chartFormat>
    <chartFormat chart="5" format="70">
      <pivotArea type="data" outline="0" fieldPosition="0">
        <references count="3">
          <reference field="4294967294" count="1" selected="0">
            <x v="0"/>
          </reference>
          <reference field="0" count="1" selected="0">
            <x v="5"/>
          </reference>
          <reference field="3" count="1" selected="0">
            <x v="25"/>
          </reference>
        </references>
      </pivotArea>
    </chartFormat>
    <chartFormat chart="5" format="71">
      <pivotArea type="data" outline="0" fieldPosition="0">
        <references count="3">
          <reference field="4294967294" count="1" selected="0">
            <x v="0"/>
          </reference>
          <reference field="0" count="1" selected="0">
            <x v="5"/>
          </reference>
          <reference field="3" count="1" selected="0">
            <x v="21"/>
          </reference>
        </references>
      </pivotArea>
    </chartFormat>
    <chartFormat chart="5" format="72">
      <pivotArea type="data" outline="0" fieldPosition="0">
        <references count="3">
          <reference field="4294967294" count="1" selected="0">
            <x v="0"/>
          </reference>
          <reference field="0" count="1" selected="0">
            <x v="5"/>
          </reference>
          <reference field="3" count="1" selected="0">
            <x v="38"/>
          </reference>
        </references>
      </pivotArea>
    </chartFormat>
    <chartFormat chart="5" format="73">
      <pivotArea type="data" outline="0" fieldPosition="0">
        <references count="3">
          <reference field="4294967294" count="1" selected="0">
            <x v="0"/>
          </reference>
          <reference field="0" count="1" selected="0">
            <x v="5"/>
          </reference>
          <reference field="3" count="1" selected="0">
            <x v="9"/>
          </reference>
        </references>
      </pivotArea>
    </chartFormat>
    <chartFormat chart="5" format="74">
      <pivotArea type="data" outline="0" fieldPosition="0">
        <references count="3">
          <reference field="4294967294" count="1" selected="0">
            <x v="0"/>
          </reference>
          <reference field="0" count="1" selected="0">
            <x v="6"/>
          </reference>
          <reference field="3" count="1" selected="0">
            <x v="24"/>
          </reference>
        </references>
      </pivotArea>
    </chartFormat>
    <chartFormat chart="5" format="75">
      <pivotArea type="data" outline="0" fieldPosition="0">
        <references count="3">
          <reference field="4294967294" count="1" selected="0">
            <x v="0"/>
          </reference>
          <reference field="0" count="1" selected="0">
            <x v="6"/>
          </reference>
          <reference field="3" count="1" selected="0">
            <x v="18"/>
          </reference>
        </references>
      </pivotArea>
    </chartFormat>
    <chartFormat chart="5" format="76">
      <pivotArea type="data" outline="0" fieldPosition="0">
        <references count="3">
          <reference field="4294967294" count="1" selected="0">
            <x v="0"/>
          </reference>
          <reference field="0" count="1" selected="0">
            <x v="6"/>
          </reference>
          <reference field="3" count="1" selected="0">
            <x v="36"/>
          </reference>
        </references>
      </pivotArea>
    </chartFormat>
    <chartFormat chart="5" format="77">
      <pivotArea type="data" outline="0" fieldPosition="0">
        <references count="3">
          <reference field="4294967294" count="1" selected="0">
            <x v="0"/>
          </reference>
          <reference field="0" count="1" selected="0">
            <x v="7"/>
          </reference>
          <reference field="3" count="1" selected="0">
            <x v="30"/>
          </reference>
        </references>
      </pivotArea>
    </chartFormat>
    <chartFormat chart="5" format="78">
      <pivotArea type="data" outline="0" fieldPosition="0">
        <references count="3">
          <reference field="4294967294" count="1" selected="0">
            <x v="0"/>
          </reference>
          <reference field="0" count="1" selected="0">
            <x v="7"/>
          </reference>
          <reference field="3" count="1" selected="0">
            <x v="29"/>
          </reference>
        </references>
      </pivotArea>
    </chartFormat>
    <chartFormat chart="5" format="79">
      <pivotArea type="data" outline="0" fieldPosition="0">
        <references count="3">
          <reference field="4294967294" count="1" selected="0">
            <x v="0"/>
          </reference>
          <reference field="0" count="1" selected="0">
            <x v="7"/>
          </reference>
          <reference field="3" count="1" selected="0">
            <x v="41"/>
          </reference>
        </references>
      </pivotArea>
    </chartFormat>
    <chartFormat chart="5" format="80">
      <pivotArea type="data" outline="0" fieldPosition="0">
        <references count="3">
          <reference field="4294967294" count="1" selected="0">
            <x v="0"/>
          </reference>
          <reference field="0" count="1" selected="0">
            <x v="8"/>
          </reference>
          <reference field="3" count="1" selected="0">
            <x v="15"/>
          </reference>
        </references>
      </pivotArea>
    </chartFormat>
    <chartFormat chart="5" format="81">
      <pivotArea type="data" outline="0" fieldPosition="0">
        <references count="3">
          <reference field="4294967294" count="1" selected="0">
            <x v="0"/>
          </reference>
          <reference field="0" count="1" selected="0">
            <x v="8"/>
          </reference>
          <reference field="3" count="1" selected="0">
            <x v="2"/>
          </reference>
        </references>
      </pivotArea>
    </chartFormat>
    <chartFormat chart="5" format="82">
      <pivotArea type="data" outline="0" fieldPosition="0">
        <references count="3">
          <reference field="4294967294" count="1" selected="0">
            <x v="0"/>
          </reference>
          <reference field="0" count="1" selected="0">
            <x v="8"/>
          </reference>
          <reference field="3" count="1" selected="0">
            <x v="16"/>
          </reference>
        </references>
      </pivotArea>
    </chartFormat>
    <chartFormat chart="5" format="83">
      <pivotArea type="data" outline="0" fieldPosition="0">
        <references count="3">
          <reference field="4294967294" count="1" selected="0">
            <x v="0"/>
          </reference>
          <reference field="0" count="1" selected="0">
            <x v="9"/>
          </reference>
          <reference field="3" count="1" selected="0">
            <x v="28"/>
          </reference>
        </references>
      </pivotArea>
    </chartFormat>
    <chartFormat chart="5" format="84">
      <pivotArea type="data" outline="0" fieldPosition="0">
        <references count="3">
          <reference field="4294967294" count="1" selected="0">
            <x v="0"/>
          </reference>
          <reference field="0" count="1" selected="0">
            <x v="9"/>
          </reference>
          <reference field="3" count="1" selected="0">
            <x v="8"/>
          </reference>
        </references>
      </pivotArea>
    </chartFormat>
    <chartFormat chart="5" format="85">
      <pivotArea type="data" outline="0" fieldPosition="0">
        <references count="3">
          <reference field="4294967294" count="1" selected="0">
            <x v="0"/>
          </reference>
          <reference field="0" count="1" selected="0">
            <x v="9"/>
          </reference>
          <reference field="3" count="1" selected="0">
            <x v="39"/>
          </reference>
        </references>
      </pivotArea>
    </chartFormat>
    <chartFormat chart="5" format="86">
      <pivotArea type="data" outline="0" fieldPosition="0">
        <references count="3">
          <reference field="4294967294" count="1" selected="0">
            <x v="0"/>
          </reference>
          <reference field="0" count="1" selected="0">
            <x v="9"/>
          </reference>
          <reference field="3" count="1" selected="0">
            <x v="22"/>
          </reference>
        </references>
      </pivotArea>
    </chartFormat>
    <chartFormat chart="5" format="87">
      <pivotArea type="data" outline="0" fieldPosition="0">
        <references count="3">
          <reference field="4294967294" count="1" selected="0">
            <x v="0"/>
          </reference>
          <reference field="0" count="1" selected="0">
            <x v="10"/>
          </reference>
          <reference field="3" count="1" selected="0">
            <x v="5"/>
          </reference>
        </references>
      </pivotArea>
    </chartFormat>
    <chartFormat chart="5" format="88">
      <pivotArea type="data" outline="0" fieldPosition="0">
        <references count="3">
          <reference field="4294967294" count="1" selected="0">
            <x v="0"/>
          </reference>
          <reference field="0" count="1" selected="0">
            <x v="1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84CE31-DA0F-4098-8916-F446CADCC79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C10" firstHeaderRow="0" firstDataRow="1" firstDataCol="1" rowPageCount="2" colPageCount="1"/>
  <pivotFields count="8">
    <pivotField axis="axisPage" multipleItemSelectionAllowed="1" showAll="0">
      <items count="12">
        <item x="5"/>
        <item x="3"/>
        <item x="8"/>
        <item x="2"/>
        <item x="0"/>
        <item x="1"/>
        <item x="7"/>
        <item x="9"/>
        <item x="10"/>
        <item x="4"/>
        <item x="6"/>
        <item t="default"/>
      </items>
    </pivotField>
    <pivotField showAll="0"/>
    <pivotField axis="axisRow" showAll="0">
      <items count="6">
        <item x="1"/>
        <item x="3"/>
        <item x="2"/>
        <item x="4"/>
        <item x="0"/>
        <item t="default"/>
      </items>
    </pivotField>
    <pivotField showAll="0"/>
    <pivotField numFmtId="165" showAll="0"/>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dataField="1" numFmtId="164" showAll="0">
      <items count="13">
        <item x="7"/>
        <item x="0"/>
        <item x="3"/>
        <item x="2"/>
        <item x="4"/>
        <item x="9"/>
        <item x="8"/>
        <item x="6"/>
        <item x="1"/>
        <item x="10"/>
        <item x="5"/>
        <item x="11"/>
        <item t="default"/>
      </items>
    </pivotField>
    <pivotField axis="axisPage" numFmtId="43" multipleItemSelectionAllowed="1"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s>
  <rowFields count="1">
    <field x="2"/>
  </rowFields>
  <rowItems count="6">
    <i>
      <x/>
    </i>
    <i>
      <x v="1"/>
    </i>
    <i>
      <x v="2"/>
    </i>
    <i>
      <x v="3"/>
    </i>
    <i>
      <x v="4"/>
    </i>
    <i t="grand">
      <x/>
    </i>
  </rowItems>
  <colFields count="1">
    <field x="-2"/>
  </colFields>
  <colItems count="2">
    <i>
      <x/>
    </i>
    <i i="1">
      <x v="1"/>
    </i>
  </colItems>
  <pageFields count="2">
    <pageField fld="0" hier="-1"/>
    <pageField fld="7" hier="-1"/>
  </pageFields>
  <dataFields count="2">
    <dataField name="Count of Units" fld="5" subtotal="count" baseField="2" baseItem="0"/>
    <dataField name="Sum of Unit Cost" fld="6" baseField="2" baseItem="0"/>
  </dataFields>
  <formats count="30">
    <format dxfId="143">
      <pivotArea type="all" dataOnly="0" outline="0" fieldPosition="0"/>
    </format>
    <format dxfId="142">
      <pivotArea outline="0" collapsedLevelsAreSubtotals="1" fieldPosition="0"/>
    </format>
    <format dxfId="141">
      <pivotArea field="2" type="button" dataOnly="0" labelOnly="1" outline="0" axis="axisRow" fieldPosition="0"/>
    </format>
    <format dxfId="140">
      <pivotArea dataOnly="0" labelOnly="1" fieldPosition="0">
        <references count="1">
          <reference field="2" count="0"/>
        </references>
      </pivotArea>
    </format>
    <format dxfId="139">
      <pivotArea dataOnly="0" labelOnly="1" grandRow="1" outline="0" fieldPosition="0"/>
    </format>
    <format dxfId="138">
      <pivotArea dataOnly="0" labelOnly="1" outline="0" fieldPosition="0">
        <references count="1">
          <reference field="4294967294" count="2">
            <x v="0"/>
            <x v="1"/>
          </reference>
        </references>
      </pivotArea>
    </format>
    <format dxfId="137">
      <pivotArea type="all" dataOnly="0" outline="0" fieldPosition="0"/>
    </format>
    <format dxfId="136">
      <pivotArea outline="0" collapsedLevelsAreSubtotals="1" fieldPosition="0"/>
    </format>
    <format dxfId="135">
      <pivotArea field="2" type="button" dataOnly="0" labelOnly="1" outline="0" axis="axisRow" fieldPosition="0"/>
    </format>
    <format dxfId="134">
      <pivotArea dataOnly="0" labelOnly="1" fieldPosition="0">
        <references count="1">
          <reference field="2" count="0"/>
        </references>
      </pivotArea>
    </format>
    <format dxfId="133">
      <pivotArea dataOnly="0" labelOnly="1" grandRow="1" outline="0" fieldPosition="0"/>
    </format>
    <format dxfId="132">
      <pivotArea dataOnly="0" labelOnly="1" outline="0" fieldPosition="0">
        <references count="1">
          <reference field="4294967294" count="2">
            <x v="0"/>
            <x v="1"/>
          </reference>
        </references>
      </pivotArea>
    </format>
    <format dxfId="131">
      <pivotArea type="all" dataOnly="0" outline="0" fieldPosition="0"/>
    </format>
    <format dxfId="130">
      <pivotArea outline="0" collapsedLevelsAreSubtotals="1" fieldPosition="0"/>
    </format>
    <format dxfId="129">
      <pivotArea field="2" type="button" dataOnly="0" labelOnly="1" outline="0" axis="axisRow" fieldPosition="0"/>
    </format>
    <format dxfId="128">
      <pivotArea dataOnly="0" labelOnly="1" fieldPosition="0">
        <references count="1">
          <reference field="2" count="0"/>
        </references>
      </pivotArea>
    </format>
    <format dxfId="127">
      <pivotArea dataOnly="0" labelOnly="1" grandRow="1" outline="0" fieldPosition="0"/>
    </format>
    <format dxfId="126">
      <pivotArea dataOnly="0" labelOnly="1" outline="0" fieldPosition="0">
        <references count="1">
          <reference field="4294967294" count="2">
            <x v="0"/>
            <x v="1"/>
          </reference>
        </references>
      </pivotArea>
    </format>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s>
  <chartFormats count="5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4"/>
          </reference>
        </references>
      </pivotArea>
    </chartFormat>
    <chartFormat chart="1" format="8" series="1">
      <pivotArea type="data" outline="0" fieldPosition="0">
        <references count="1">
          <reference field="4294967294" count="1" selected="0">
            <x v="1"/>
          </reference>
        </references>
      </pivotArea>
    </chartFormat>
    <chartFormat chart="1" format="9">
      <pivotArea type="data" outline="0" fieldPosition="0">
        <references count="2">
          <reference field="4294967294" count="1" selected="0">
            <x v="1"/>
          </reference>
          <reference field="2" count="1" selected="0">
            <x v="0"/>
          </reference>
        </references>
      </pivotArea>
    </chartFormat>
    <chartFormat chart="1" format="10">
      <pivotArea type="data" outline="0" fieldPosition="0">
        <references count="2">
          <reference field="4294967294" count="1" selected="0">
            <x v="1"/>
          </reference>
          <reference field="2" count="1" selected="0">
            <x v="1"/>
          </reference>
        </references>
      </pivotArea>
    </chartFormat>
    <chartFormat chart="1" format="11">
      <pivotArea type="data" outline="0" fieldPosition="0">
        <references count="2">
          <reference field="4294967294" count="1" selected="0">
            <x v="1"/>
          </reference>
          <reference field="2" count="1" selected="0">
            <x v="2"/>
          </reference>
        </references>
      </pivotArea>
    </chartFormat>
    <chartFormat chart="1" format="12">
      <pivotArea type="data" outline="0" fieldPosition="0">
        <references count="2">
          <reference field="4294967294" count="1" selected="0">
            <x v="1"/>
          </reference>
          <reference field="2" count="1" selected="0">
            <x v="3"/>
          </reference>
        </references>
      </pivotArea>
    </chartFormat>
    <chartFormat chart="1" format="13">
      <pivotArea type="data" outline="0" fieldPosition="0">
        <references count="2">
          <reference field="4294967294" count="1" selected="0">
            <x v="1"/>
          </reference>
          <reference field="2"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4"/>
          </reference>
        </references>
      </pivotArea>
    </chartFormat>
    <chartFormat chart="2" format="20" series="1">
      <pivotArea type="data" outline="0" fieldPosition="0">
        <references count="1">
          <reference field="4294967294" count="1" selected="0">
            <x v="1"/>
          </reference>
        </references>
      </pivotArea>
    </chartFormat>
    <chartFormat chart="2" format="21">
      <pivotArea type="data" outline="0" fieldPosition="0">
        <references count="2">
          <reference field="4294967294" count="1" selected="0">
            <x v="1"/>
          </reference>
          <reference field="2" count="1" selected="0">
            <x v="0"/>
          </reference>
        </references>
      </pivotArea>
    </chartFormat>
    <chartFormat chart="2" format="22">
      <pivotArea type="data" outline="0" fieldPosition="0">
        <references count="2">
          <reference field="4294967294" count="1" selected="0">
            <x v="1"/>
          </reference>
          <reference field="2" count="1" selected="0">
            <x v="1"/>
          </reference>
        </references>
      </pivotArea>
    </chartFormat>
    <chartFormat chart="2" format="23">
      <pivotArea type="data" outline="0" fieldPosition="0">
        <references count="2">
          <reference field="4294967294" count="1" selected="0">
            <x v="1"/>
          </reference>
          <reference field="2" count="1" selected="0">
            <x v="2"/>
          </reference>
        </references>
      </pivotArea>
    </chartFormat>
    <chartFormat chart="2" format="24">
      <pivotArea type="data" outline="0" fieldPosition="0">
        <references count="2">
          <reference field="4294967294" count="1" selected="0">
            <x v="1"/>
          </reference>
          <reference field="2" count="1" selected="0">
            <x v="3"/>
          </reference>
        </references>
      </pivotArea>
    </chartFormat>
    <chartFormat chart="2" format="25">
      <pivotArea type="data" outline="0" fieldPosition="0">
        <references count="2">
          <reference field="4294967294" count="1" selected="0">
            <x v="1"/>
          </reference>
          <reference field="2" count="1" selected="0">
            <x v="4"/>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2" count="1" selected="0">
            <x v="0"/>
          </reference>
        </references>
      </pivotArea>
    </chartFormat>
    <chartFormat chart="3" format="28">
      <pivotArea type="data" outline="0" fieldPosition="0">
        <references count="2">
          <reference field="4294967294" count="1" selected="0">
            <x v="0"/>
          </reference>
          <reference field="2" count="1" selected="0">
            <x v="1"/>
          </reference>
        </references>
      </pivotArea>
    </chartFormat>
    <chartFormat chart="3" format="29">
      <pivotArea type="data" outline="0" fieldPosition="0">
        <references count="2">
          <reference field="4294967294" count="1" selected="0">
            <x v="0"/>
          </reference>
          <reference field="2" count="1" selected="0">
            <x v="2"/>
          </reference>
        </references>
      </pivotArea>
    </chartFormat>
    <chartFormat chart="3" format="30">
      <pivotArea type="data" outline="0" fieldPosition="0">
        <references count="2">
          <reference field="4294967294" count="1" selected="0">
            <x v="0"/>
          </reference>
          <reference field="2" count="1" selected="0">
            <x v="3"/>
          </reference>
        </references>
      </pivotArea>
    </chartFormat>
    <chartFormat chart="3" format="31">
      <pivotArea type="data" outline="0" fieldPosition="0">
        <references count="2">
          <reference field="4294967294" count="1" selected="0">
            <x v="0"/>
          </reference>
          <reference field="2" count="1" selected="0">
            <x v="4"/>
          </reference>
        </references>
      </pivotArea>
    </chartFormat>
    <chartFormat chart="3" format="32" series="1">
      <pivotArea type="data" outline="0" fieldPosition="0">
        <references count="1">
          <reference field="4294967294" count="1" selected="0">
            <x v="1"/>
          </reference>
        </references>
      </pivotArea>
    </chartFormat>
    <chartFormat chart="3" format="33">
      <pivotArea type="data" outline="0" fieldPosition="0">
        <references count="2">
          <reference field="4294967294" count="1" selected="0">
            <x v="1"/>
          </reference>
          <reference field="2" count="1" selected="0">
            <x v="0"/>
          </reference>
        </references>
      </pivotArea>
    </chartFormat>
    <chartFormat chart="3" format="34">
      <pivotArea type="data" outline="0" fieldPosition="0">
        <references count="2">
          <reference field="4294967294" count="1" selected="0">
            <x v="1"/>
          </reference>
          <reference field="2" count="1" selected="0">
            <x v="1"/>
          </reference>
        </references>
      </pivotArea>
    </chartFormat>
    <chartFormat chart="3" format="35">
      <pivotArea type="data" outline="0" fieldPosition="0">
        <references count="2">
          <reference field="4294967294" count="1" selected="0">
            <x v="1"/>
          </reference>
          <reference field="2" count="1" selected="0">
            <x v="2"/>
          </reference>
        </references>
      </pivotArea>
    </chartFormat>
    <chartFormat chart="3" format="36">
      <pivotArea type="data" outline="0" fieldPosition="0">
        <references count="2">
          <reference field="4294967294" count="1" selected="0">
            <x v="1"/>
          </reference>
          <reference field="2" count="1" selected="0">
            <x v="3"/>
          </reference>
        </references>
      </pivotArea>
    </chartFormat>
    <chartFormat chart="3" format="37">
      <pivotArea type="data" outline="0" fieldPosition="0">
        <references count="2">
          <reference field="4294967294" count="1" selected="0">
            <x v="1"/>
          </reference>
          <reference field="2" count="1" selected="0">
            <x v="4"/>
          </reference>
        </references>
      </pivotArea>
    </chartFormat>
    <chartFormat chart="4" format="38" series="1">
      <pivotArea type="data" outline="0" fieldPosition="0">
        <references count="1">
          <reference field="4294967294" count="1" selected="0">
            <x v="0"/>
          </reference>
        </references>
      </pivotArea>
    </chartFormat>
    <chartFormat chart="4" format="39">
      <pivotArea type="data" outline="0" fieldPosition="0">
        <references count="2">
          <reference field="4294967294" count="1" selected="0">
            <x v="0"/>
          </reference>
          <reference field="2" count="1" selected="0">
            <x v="0"/>
          </reference>
        </references>
      </pivotArea>
    </chartFormat>
    <chartFormat chart="4" format="40">
      <pivotArea type="data" outline="0" fieldPosition="0">
        <references count="2">
          <reference field="4294967294" count="1" selected="0">
            <x v="0"/>
          </reference>
          <reference field="2" count="1" selected="0">
            <x v="1"/>
          </reference>
        </references>
      </pivotArea>
    </chartFormat>
    <chartFormat chart="4" format="41">
      <pivotArea type="data" outline="0" fieldPosition="0">
        <references count="2">
          <reference field="4294967294" count="1" selected="0">
            <x v="0"/>
          </reference>
          <reference field="2" count="1" selected="0">
            <x v="2"/>
          </reference>
        </references>
      </pivotArea>
    </chartFormat>
    <chartFormat chart="4" format="42">
      <pivotArea type="data" outline="0" fieldPosition="0">
        <references count="2">
          <reference field="4294967294" count="1" selected="0">
            <x v="0"/>
          </reference>
          <reference field="2" count="1" selected="0">
            <x v="3"/>
          </reference>
        </references>
      </pivotArea>
    </chartFormat>
    <chartFormat chart="4" format="43">
      <pivotArea type="data" outline="0" fieldPosition="0">
        <references count="2">
          <reference field="4294967294" count="1" selected="0">
            <x v="0"/>
          </reference>
          <reference field="2" count="1" selected="0">
            <x v="4"/>
          </reference>
        </references>
      </pivotArea>
    </chartFormat>
    <chartFormat chart="4" format="44" series="1">
      <pivotArea type="data" outline="0" fieldPosition="0">
        <references count="1">
          <reference field="4294967294" count="1" selected="0">
            <x v="1"/>
          </reference>
        </references>
      </pivotArea>
    </chartFormat>
    <chartFormat chart="4" format="45">
      <pivotArea type="data" outline="0" fieldPosition="0">
        <references count="2">
          <reference field="4294967294" count="1" selected="0">
            <x v="1"/>
          </reference>
          <reference field="2" count="1" selected="0">
            <x v="0"/>
          </reference>
        </references>
      </pivotArea>
    </chartFormat>
    <chartFormat chart="4" format="46">
      <pivotArea type="data" outline="0" fieldPosition="0">
        <references count="2">
          <reference field="4294967294" count="1" selected="0">
            <x v="1"/>
          </reference>
          <reference field="2" count="1" selected="0">
            <x v="1"/>
          </reference>
        </references>
      </pivotArea>
    </chartFormat>
    <chartFormat chart="4" format="47">
      <pivotArea type="data" outline="0" fieldPosition="0">
        <references count="2">
          <reference field="4294967294" count="1" selected="0">
            <x v="1"/>
          </reference>
          <reference field="2" count="1" selected="0">
            <x v="2"/>
          </reference>
        </references>
      </pivotArea>
    </chartFormat>
    <chartFormat chart="4" format="48">
      <pivotArea type="data" outline="0" fieldPosition="0">
        <references count="2">
          <reference field="4294967294" count="1" selected="0">
            <x v="1"/>
          </reference>
          <reference field="2" count="1" selected="0">
            <x v="3"/>
          </reference>
        </references>
      </pivotArea>
    </chartFormat>
    <chartFormat chart="4" format="49">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67512-3167-4ED7-91EB-33067617A42F}"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2:P35" firstHeaderRow="1" firstDataRow="2" firstDataCol="1" rowPageCount="1" colPageCount="1"/>
  <pivotFields count="4">
    <pivotField axis="axisRow" allDrilled="1" subtotalTop="0" showAll="0" sortType="ascending"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items count="2">
        <item x="0" e="0"/>
        <item x="1" e="0"/>
      </items>
    </pivotField>
  </pivotFields>
  <rowFields count="1">
    <field x="0"/>
  </rowFields>
  <rowItems count="12">
    <i>
      <x/>
    </i>
    <i>
      <x v="1"/>
    </i>
    <i>
      <x v="2"/>
    </i>
    <i>
      <x v="3"/>
    </i>
    <i>
      <x v="4"/>
    </i>
    <i>
      <x v="5"/>
    </i>
    <i>
      <x v="6"/>
    </i>
    <i>
      <x v="7"/>
    </i>
    <i>
      <x v="8"/>
    </i>
    <i>
      <x v="9"/>
    </i>
    <i>
      <x v="10"/>
    </i>
    <i t="grand">
      <x/>
    </i>
  </rowItems>
  <colFields count="1">
    <field x="3"/>
  </colFields>
  <colItems count="3">
    <i>
      <x/>
    </i>
    <i>
      <x v="1"/>
    </i>
    <i t="grand">
      <x/>
    </i>
  </colItems>
  <pageFields count="1">
    <pageField fld="1" hier="1" name="[Table5].[Region].[All]" cap="All"/>
  </pageFields>
  <dataFields count="1">
    <dataField name="Sum of Total" fld="2" baseField="0" baseItem="0"/>
  </dataFields>
  <formats count="53">
    <format dxfId="174">
      <pivotArea type="all" dataOnly="0" outline="0" fieldPosition="0"/>
    </format>
    <format dxfId="173">
      <pivotArea grandCol="1" outline="0" collapsedLevelsAreSubtotals="1" fieldPosition="0"/>
    </format>
    <format dxfId="172">
      <pivotArea collapsedLevelsAreSubtotals="1" fieldPosition="0">
        <references count="2">
          <reference field="0" count="0"/>
          <reference field="3" count="1" selected="0">
            <x v="0"/>
          </reference>
        </references>
      </pivotArea>
    </format>
    <format dxfId="171">
      <pivotArea field="3" type="button" dataOnly="0" labelOnly="1" outline="0" axis="axisCol" fieldPosition="0"/>
    </format>
    <format dxfId="170">
      <pivotArea dataOnly="0" labelOnly="1" fieldPosition="0">
        <references count="1">
          <reference field="3" count="1">
            <x v="0"/>
          </reference>
        </references>
      </pivotArea>
    </format>
    <format dxfId="169">
      <pivotArea collapsedLevelsAreSubtotals="1" fieldPosition="0">
        <references count="2">
          <reference field="0" count="0"/>
          <reference field="3" count="1" selected="0">
            <x v="1"/>
          </reference>
        </references>
      </pivotArea>
    </format>
    <format dxfId="168">
      <pivotArea type="topRight" dataOnly="0" labelOnly="1" outline="0" fieldPosition="0"/>
    </format>
    <format dxfId="167">
      <pivotArea dataOnly="0" labelOnly="1" fieldPosition="0">
        <references count="1">
          <reference field="3" count="1">
            <x v="1"/>
          </reference>
        </references>
      </pivotArea>
    </format>
    <format dxfId="166">
      <pivotArea field="3" grandRow="1" outline="0" collapsedLevelsAreSubtotals="1" axis="axisCol" fieldPosition="0">
        <references count="1">
          <reference field="3" count="1" selected="0">
            <x v="0"/>
          </reference>
        </references>
      </pivotArea>
    </format>
    <format dxfId="165">
      <pivotArea field="3" grandRow="1" outline="0" collapsedLevelsAreSubtotals="1" axis="axisCol" fieldPosition="0">
        <references count="1">
          <reference field="3" count="1" selected="0">
            <x v="1"/>
          </reference>
        </references>
      </pivotArea>
    </format>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3" type="button" dataOnly="0" labelOnly="1" outline="0" axis="axisCol" fieldPosition="0"/>
    </format>
    <format dxfId="160">
      <pivotArea type="topRight" dataOnly="0" labelOnly="1" outline="0" fieldPosition="0"/>
    </format>
    <format dxfId="159">
      <pivotArea field="0" type="button" dataOnly="0" labelOnly="1" outline="0" axis="axisRow"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fieldPosition="0">
        <references count="1">
          <reference field="3" count="0"/>
        </references>
      </pivotArea>
    </format>
    <format dxfId="155">
      <pivotArea dataOnly="0" labelOnly="1" grandCol="1" outline="0" fieldPosition="0"/>
    </format>
    <format dxfId="154">
      <pivotArea type="all" dataOnly="0" outline="0" fieldPosition="0"/>
    </format>
    <format dxfId="153">
      <pivotArea outline="0" collapsedLevelsAreSubtotals="1" fieldPosition="0"/>
    </format>
    <format dxfId="152">
      <pivotArea type="origin" dataOnly="0" labelOnly="1" outline="0" fieldPosition="0"/>
    </format>
    <format dxfId="151">
      <pivotArea field="3" type="button" dataOnly="0" labelOnly="1" outline="0" axis="axisCol" fieldPosition="0"/>
    </format>
    <format dxfId="150">
      <pivotArea type="topRight" dataOnly="0" labelOnly="1" outline="0" fieldPosition="0"/>
    </format>
    <format dxfId="149">
      <pivotArea field="0" type="button" dataOnly="0" labelOnly="1" outline="0" axis="axisRow" fieldPosition="0"/>
    </format>
    <format dxfId="148">
      <pivotArea dataOnly="0" labelOnly="1" fieldPosition="0">
        <references count="1">
          <reference field="0" count="0"/>
        </references>
      </pivotArea>
    </format>
    <format dxfId="147">
      <pivotArea dataOnly="0" labelOnly="1" grandRow="1" outline="0" fieldPosition="0"/>
    </format>
    <format dxfId="146">
      <pivotArea dataOnly="0" labelOnly="1" fieldPosition="0">
        <references count="1">
          <reference field="3" count="0"/>
        </references>
      </pivotArea>
    </format>
    <format dxfId="145">
      <pivotArea dataOnly="0" labelOnly="1" grandCol="1" outline="0" fieldPosition="0"/>
    </format>
    <format dxfId="144">
      <pivotArea type="all" dataOnly="0" outline="0" fieldPosition="0"/>
    </format>
    <format dxfId="79">
      <pivotArea type="all" dataOnly="0" outline="0" fieldPosition="0"/>
    </format>
    <format dxfId="78">
      <pivotArea type="all" dataOnly="0" outline="0"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3" type="button" dataOnly="0" labelOnly="1" outline="0" axis="axisCol" fieldPosition="0"/>
    </format>
    <format dxfId="44">
      <pivotArea type="topRight" dataOnly="0" labelOnly="1" outline="0"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fieldPosition="0">
        <references count="1">
          <reference field="3" count="0"/>
        </references>
      </pivotArea>
    </format>
    <format dxfId="39">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Region"/>
    <pivotHierarchy dragToData="1" caption="Sum of Total"/>
    <pivotHierarchy dragToData="1" caption="Count of Total"/>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project.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AD75F712-7AC6-4897-AFEB-734BEAB3625D}" sourceName="Rep">
  <pivotTables>
    <pivotTable tabId="14" name="PivotTable1"/>
  </pivotTables>
  <data>
    <tabular pivotCacheId="1010953210">
      <items count="11">
        <i x="5" s="1"/>
        <i x="3" s="1"/>
        <i x="8" s="1"/>
        <i x="2" s="1"/>
        <i x="0" s="1"/>
        <i x="1" s="1"/>
        <i x="7" s="1"/>
        <i x="9" s="1"/>
        <i x="10"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93E205-7463-43FC-9C68-4E45F6C75E64}" sourceName="Region">
  <pivotTables>
    <pivotTable tabId="14" name="PivotTable1"/>
  </pivotTables>
  <data>
    <tabular pivotCacheId="101095321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Cost" xr10:uid="{5907571B-1F17-40AE-878F-DB67FE95443C}" sourceName="Unit Cost">
  <pivotTables>
    <pivotTable tabId="14" name="PivotTable2"/>
  </pivotTables>
  <data>
    <tabular pivotCacheId="1010953210">
      <items count="12">
        <i x="7" s="1"/>
        <i x="0" s="1"/>
        <i x="3" s="1"/>
        <i x="2" s="1"/>
        <i x="4" s="1"/>
        <i x="9" s="1"/>
        <i x="8" s="1"/>
        <i x="6" s="1"/>
        <i x="1" s="1"/>
        <i x="10" s="1"/>
        <i x="5"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9C50042C-1D94-41BD-9F14-5BB166E7759F}" sourceName="Item">
  <pivotTables>
    <pivotTable tabId="14" name="PivotTable3"/>
  </pivotTables>
  <data>
    <tabular pivotCacheId="1010953210">
      <items count="5">
        <i x="1" s="1"/>
        <i x="3" s="1"/>
        <i x="2"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D374C24-CACA-46F7-AFB9-6483B61994A6}" sourceName="Item">
  <pivotTables>
    <pivotTable tabId="14" name="PivotTable2"/>
  </pivotTables>
  <data>
    <tabular pivotCacheId="1010953210">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8CEA8B6F-E285-40C9-BE9A-241B110838EF}" cache="Slicer_Rep" caption="Rep" rowHeight="228600"/>
  <slicer name="Region" xr10:uid="{6C4A5498-7701-468F-AD40-BBACC5949999}" cache="Slicer_Region" caption="Region" rowHeight="228600"/>
  <slicer name="Unit Cost" xr10:uid="{EA66CA23-AB41-47B4-9899-40632DEDBDF1}" cache="Slicer_Unit_Cost" caption="Unit Cost" rowHeight="228600"/>
  <slicer name="Item 1" xr10:uid="{F4C79AF5-C3AC-4968-8307-07C9E8616504}" cache="Slicer_Item1" caption="Item" rowHeight="228600"/>
  <slicer name="Item" xr10:uid="{12E537E7-9B27-43C9-A8F8-03ED8085D7EF}" cache="Slicer_Item" caption="Item"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0"/>
  <dimension ref="A1:J9"/>
  <sheetViews>
    <sheetView showGridLines="0" zoomScaleNormal="100" workbookViewId="0">
      <pane ySplit="1" topLeftCell="A2" activePane="bottomLeft" state="frozen"/>
      <selection pane="bottomLeft" activeCell="L19" sqref="L19"/>
    </sheetView>
  </sheetViews>
  <sheetFormatPr defaultColWidth="9.140625" defaultRowHeight="15" x14ac:dyDescent="0.25"/>
  <cols>
    <col min="2" max="2" width="2.85546875" customWidth="1"/>
    <col min="3" max="3" width="36.7109375" customWidth="1"/>
  </cols>
  <sheetData>
    <row r="1" spans="1:10" ht="15" customHeight="1" x14ac:dyDescent="0.25">
      <c r="B1" s="1"/>
    </row>
    <row r="2" spans="1:10" s="32" customFormat="1" ht="13.5" customHeight="1" x14ac:dyDescent="0.25">
      <c r="A2" s="33" t="s">
        <v>0</v>
      </c>
      <c r="B2" s="33"/>
      <c r="C2" s="33"/>
      <c r="D2" s="33"/>
      <c r="E2" s="33"/>
      <c r="F2" s="33"/>
      <c r="G2" s="33"/>
      <c r="H2" s="33"/>
      <c r="I2" s="33"/>
      <c r="J2" s="33"/>
    </row>
    <row r="3" spans="1:10" s="32" customFormat="1" ht="9" customHeight="1" x14ac:dyDescent="0.25">
      <c r="A3" s="33"/>
      <c r="B3" s="33"/>
      <c r="C3" s="33"/>
      <c r="D3" s="33"/>
      <c r="E3" s="33"/>
      <c r="F3" s="33"/>
      <c r="G3" s="33"/>
      <c r="H3" s="33"/>
      <c r="I3" s="33"/>
      <c r="J3" s="33"/>
    </row>
    <row r="4" spans="1:10" ht="9" customHeight="1" x14ac:dyDescent="0.25">
      <c r="A4" s="33"/>
      <c r="B4" s="33"/>
      <c r="C4" s="33"/>
      <c r="D4" s="33"/>
      <c r="E4" s="33"/>
      <c r="F4" s="33"/>
      <c r="G4" s="33"/>
      <c r="H4" s="33"/>
      <c r="I4" s="33"/>
      <c r="J4" s="33"/>
    </row>
    <row r="5" spans="1:10" ht="15.75" customHeight="1" x14ac:dyDescent="0.25">
      <c r="A5" s="33"/>
      <c r="B5" s="33"/>
      <c r="C5" s="33"/>
      <c r="D5" s="33"/>
      <c r="E5" s="33"/>
      <c r="F5" s="33"/>
      <c r="G5" s="33"/>
      <c r="H5" s="33"/>
      <c r="I5" s="33"/>
      <c r="J5" s="33"/>
    </row>
    <row r="6" spans="1:10" ht="15.75" customHeight="1" x14ac:dyDescent="0.25">
      <c r="B6" s="34" t="s">
        <v>1</v>
      </c>
      <c r="C6" s="2" t="s">
        <v>2</v>
      </c>
      <c r="D6" s="35"/>
      <c r="E6" s="35"/>
      <c r="F6" s="35"/>
      <c r="G6" s="35"/>
      <c r="H6" s="35"/>
    </row>
    <row r="7" spans="1:10" ht="15" customHeight="1" x14ac:dyDescent="0.25">
      <c r="B7" s="34" t="s">
        <v>1</v>
      </c>
      <c r="C7" s="35" t="s">
        <v>3</v>
      </c>
      <c r="D7" s="35"/>
      <c r="E7" s="35"/>
      <c r="F7" s="35"/>
      <c r="G7" s="35"/>
      <c r="H7" s="35"/>
    </row>
    <row r="8" spans="1:10" ht="15.75" customHeight="1" x14ac:dyDescent="0.25">
      <c r="B8" s="34" t="s">
        <v>1</v>
      </c>
      <c r="C8" s="2" t="s">
        <v>4</v>
      </c>
      <c r="D8" s="35"/>
      <c r="E8" s="35"/>
      <c r="F8" s="35"/>
      <c r="G8" s="35"/>
      <c r="H8" s="35"/>
    </row>
    <row r="9" spans="1:10" ht="15.75" x14ac:dyDescent="0.25">
      <c r="B9" s="35"/>
      <c r="C9" s="35"/>
      <c r="D9" s="35"/>
      <c r="E9" s="35"/>
      <c r="F9" s="35"/>
      <c r="G9" s="35"/>
      <c r="H9" s="35"/>
    </row>
  </sheetData>
  <sortState xmlns:xlrd2="http://schemas.microsoft.com/office/spreadsheetml/2017/richdata2" ref="B10:C26">
    <sortCondition ref="B10"/>
  </sortState>
  <mergeCells count="1">
    <mergeCell ref="A2:J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746-2926-4501-A872-2BA7A6B6DA4E}">
  <dimension ref="A1:H44"/>
  <sheetViews>
    <sheetView workbookViewId="0"/>
  </sheetViews>
  <sheetFormatPr defaultRowHeight="15" x14ac:dyDescent="0.25"/>
  <cols>
    <col min="1" max="1" width="10.28515625" customWidth="1"/>
    <col min="2" max="2" width="9.42578125" bestFit="1" customWidth="1"/>
    <col min="3" max="3" width="7.7109375" customWidth="1"/>
    <col min="4" max="4" width="14.85546875" customWidth="1"/>
    <col min="5" max="5" width="8.7109375" hidden="1" customWidth="1"/>
    <col min="6" max="6" width="10.28515625" customWidth="1"/>
    <col min="7" max="7" width="13.5703125" style="4" customWidth="1"/>
    <col min="8" max="8" width="13.140625" style="4" customWidth="1"/>
  </cols>
  <sheetData>
    <row r="1" spans="1:8" x14ac:dyDescent="0.25">
      <c r="A1" s="5" t="s">
        <v>5</v>
      </c>
      <c r="B1" s="6" t="s">
        <v>6</v>
      </c>
      <c r="C1" s="3" t="s">
        <v>7</v>
      </c>
      <c r="D1" s="3" t="s">
        <v>8</v>
      </c>
      <c r="E1" s="3" t="s">
        <v>9</v>
      </c>
      <c r="F1" s="3" t="s">
        <v>10</v>
      </c>
      <c r="G1" s="7" t="s">
        <v>11</v>
      </c>
      <c r="H1" s="7" t="s">
        <v>12</v>
      </c>
    </row>
    <row r="2" spans="1:8" x14ac:dyDescent="0.25">
      <c r="A2" s="8" t="s">
        <v>13</v>
      </c>
      <c r="B2" s="9" t="s">
        <v>14</v>
      </c>
      <c r="C2" s="9" t="s">
        <v>15</v>
      </c>
      <c r="D2" s="9" t="str">
        <f t="shared" ref="D2:D44" si="0">TEXT(E2,"d-mmm-yy")</f>
        <v>6-Jan-21</v>
      </c>
      <c r="E2" s="10">
        <v>44202</v>
      </c>
      <c r="F2" s="9">
        <v>95</v>
      </c>
      <c r="G2" s="11">
        <v>1.99</v>
      </c>
      <c r="H2" s="12">
        <f>F2*G2</f>
        <v>189.05</v>
      </c>
    </row>
    <row r="3" spans="1:8" x14ac:dyDescent="0.25">
      <c r="A3" s="13" t="s">
        <v>16</v>
      </c>
      <c r="B3" s="14" t="s">
        <v>17</v>
      </c>
      <c r="C3" s="14" t="s">
        <v>18</v>
      </c>
      <c r="D3" s="14" t="str">
        <f t="shared" si="0"/>
        <v>23-Jan-21</v>
      </c>
      <c r="E3" s="15">
        <v>44219</v>
      </c>
      <c r="F3" s="14">
        <v>50</v>
      </c>
      <c r="G3" s="16">
        <v>19.989999999999998</v>
      </c>
      <c r="H3" s="17">
        <f t="shared" ref="H3:H44" si="1">F3*G3</f>
        <v>999.49999999999989</v>
      </c>
    </row>
    <row r="4" spans="1:8" x14ac:dyDescent="0.25">
      <c r="A4" s="18" t="s">
        <v>19</v>
      </c>
      <c r="B4" s="19" t="s">
        <v>17</v>
      </c>
      <c r="C4" s="19" t="s">
        <v>15</v>
      </c>
      <c r="D4" s="19" t="str">
        <f t="shared" si="0"/>
        <v>9-Feb-21</v>
      </c>
      <c r="E4" s="20">
        <v>44236</v>
      </c>
      <c r="F4" s="19">
        <v>36</v>
      </c>
      <c r="G4" s="21">
        <v>4.99</v>
      </c>
      <c r="H4" s="22">
        <f t="shared" si="1"/>
        <v>179.64000000000001</v>
      </c>
    </row>
    <row r="5" spans="1:8" x14ac:dyDescent="0.25">
      <c r="A5" s="13" t="s">
        <v>20</v>
      </c>
      <c r="B5" s="14" t="s">
        <v>17</v>
      </c>
      <c r="C5" s="14" t="s">
        <v>21</v>
      </c>
      <c r="D5" s="14" t="str">
        <f t="shared" si="0"/>
        <v>26-Feb-21</v>
      </c>
      <c r="E5" s="15">
        <v>44253</v>
      </c>
      <c r="F5" s="14">
        <v>27</v>
      </c>
      <c r="G5" s="16">
        <v>19.989999999999998</v>
      </c>
      <c r="H5" s="17">
        <f t="shared" si="1"/>
        <v>539.7299999999999</v>
      </c>
    </row>
    <row r="6" spans="1:8" x14ac:dyDescent="0.25">
      <c r="A6" s="18" t="s">
        <v>22</v>
      </c>
      <c r="B6" s="19" t="s">
        <v>23</v>
      </c>
      <c r="C6" s="19" t="s">
        <v>15</v>
      </c>
      <c r="D6" s="19" t="str">
        <f t="shared" si="0"/>
        <v>15-Mar-21</v>
      </c>
      <c r="E6" s="20">
        <v>44270</v>
      </c>
      <c r="F6" s="19">
        <v>56</v>
      </c>
      <c r="G6" s="21">
        <v>2.99</v>
      </c>
      <c r="H6" s="22">
        <f t="shared" si="1"/>
        <v>167.44</v>
      </c>
    </row>
    <row r="7" spans="1:8" x14ac:dyDescent="0.25">
      <c r="A7" s="13" t="s">
        <v>13</v>
      </c>
      <c r="B7" s="14" t="s">
        <v>14</v>
      </c>
      <c r="C7" s="14" t="s">
        <v>18</v>
      </c>
      <c r="D7" s="14" t="str">
        <f t="shared" si="0"/>
        <v>1-Apr-21</v>
      </c>
      <c r="E7" s="15">
        <v>44287</v>
      </c>
      <c r="F7" s="14">
        <v>60</v>
      </c>
      <c r="G7" s="16">
        <v>4.99</v>
      </c>
      <c r="H7" s="17">
        <f t="shared" si="1"/>
        <v>299.40000000000003</v>
      </c>
    </row>
    <row r="8" spans="1:8" x14ac:dyDescent="0.25">
      <c r="A8" s="18" t="s">
        <v>24</v>
      </c>
      <c r="B8" s="19" t="s">
        <v>17</v>
      </c>
      <c r="C8" s="19" t="s">
        <v>15</v>
      </c>
      <c r="D8" s="19" t="str">
        <f t="shared" si="0"/>
        <v>18-Apr-21</v>
      </c>
      <c r="E8" s="20">
        <v>44304</v>
      </c>
      <c r="F8" s="19">
        <v>75</v>
      </c>
      <c r="G8" s="21">
        <v>1.99</v>
      </c>
      <c r="H8" s="22">
        <f t="shared" si="1"/>
        <v>149.25</v>
      </c>
    </row>
    <row r="9" spans="1:8" x14ac:dyDescent="0.25">
      <c r="A9" s="13" t="s">
        <v>19</v>
      </c>
      <c r="B9" s="14" t="s">
        <v>17</v>
      </c>
      <c r="C9" s="14" t="s">
        <v>15</v>
      </c>
      <c r="D9" s="14" t="str">
        <f t="shared" si="0"/>
        <v>5-May-21</v>
      </c>
      <c r="E9" s="15">
        <v>44321</v>
      </c>
      <c r="F9" s="14">
        <v>90</v>
      </c>
      <c r="G9" s="16">
        <v>4.99</v>
      </c>
      <c r="H9" s="17">
        <f t="shared" si="1"/>
        <v>449.1</v>
      </c>
    </row>
    <row r="10" spans="1:8" x14ac:dyDescent="0.25">
      <c r="A10" s="18" t="s">
        <v>25</v>
      </c>
      <c r="B10" s="19" t="s">
        <v>23</v>
      </c>
      <c r="C10" s="19" t="s">
        <v>15</v>
      </c>
      <c r="D10" s="19" t="str">
        <f t="shared" si="0"/>
        <v>22-May-21</v>
      </c>
      <c r="E10" s="20">
        <v>44338</v>
      </c>
      <c r="F10" s="19">
        <v>32</v>
      </c>
      <c r="G10" s="21">
        <v>1.99</v>
      </c>
      <c r="H10" s="22">
        <f t="shared" si="1"/>
        <v>63.68</v>
      </c>
    </row>
    <row r="11" spans="1:8" x14ac:dyDescent="0.25">
      <c r="A11" s="13" t="s">
        <v>13</v>
      </c>
      <c r="B11" s="14" t="s">
        <v>14</v>
      </c>
      <c r="C11" s="14" t="s">
        <v>18</v>
      </c>
      <c r="D11" s="14" t="str">
        <f t="shared" si="0"/>
        <v>8-Jun-21</v>
      </c>
      <c r="E11" s="15">
        <v>44355</v>
      </c>
      <c r="F11" s="14">
        <v>60</v>
      </c>
      <c r="G11" s="16">
        <v>8.99</v>
      </c>
      <c r="H11" s="17">
        <f t="shared" si="1"/>
        <v>539.4</v>
      </c>
    </row>
    <row r="12" spans="1:8" x14ac:dyDescent="0.25">
      <c r="A12" s="18" t="s">
        <v>26</v>
      </c>
      <c r="B12" s="19" t="s">
        <v>17</v>
      </c>
      <c r="C12" s="19" t="s">
        <v>15</v>
      </c>
      <c r="D12" s="19" t="str">
        <f t="shared" si="0"/>
        <v>25-Jun-21</v>
      </c>
      <c r="E12" s="20">
        <v>44372</v>
      </c>
      <c r="F12" s="19">
        <v>90</v>
      </c>
      <c r="G12" s="21">
        <v>4.99</v>
      </c>
      <c r="H12" s="22">
        <f t="shared" si="1"/>
        <v>449.1</v>
      </c>
    </row>
    <row r="13" spans="1:8" x14ac:dyDescent="0.25">
      <c r="A13" s="13" t="s">
        <v>27</v>
      </c>
      <c r="B13" s="14" t="s">
        <v>14</v>
      </c>
      <c r="C13" s="14" t="s">
        <v>18</v>
      </c>
      <c r="D13" s="14" t="str">
        <f t="shared" si="0"/>
        <v>12-Jul-21</v>
      </c>
      <c r="E13" s="15">
        <v>44389</v>
      </c>
      <c r="F13" s="14">
        <v>29</v>
      </c>
      <c r="G13" s="16">
        <v>1.99</v>
      </c>
      <c r="H13" s="17">
        <f t="shared" si="1"/>
        <v>57.71</v>
      </c>
    </row>
    <row r="14" spans="1:8" x14ac:dyDescent="0.25">
      <c r="A14" s="18" t="s">
        <v>28</v>
      </c>
      <c r="B14" s="19" t="s">
        <v>14</v>
      </c>
      <c r="C14" s="19" t="s">
        <v>18</v>
      </c>
      <c r="D14" s="19" t="str">
        <f t="shared" si="0"/>
        <v>29-Jul-21</v>
      </c>
      <c r="E14" s="20">
        <v>44406</v>
      </c>
      <c r="F14" s="19">
        <v>81</v>
      </c>
      <c r="G14" s="21">
        <v>19.989999999999998</v>
      </c>
      <c r="H14" s="22">
        <f t="shared" si="1"/>
        <v>1619.1899999999998</v>
      </c>
    </row>
    <row r="15" spans="1:8" x14ac:dyDescent="0.25">
      <c r="A15" s="13" t="s">
        <v>13</v>
      </c>
      <c r="B15" s="14" t="s">
        <v>14</v>
      </c>
      <c r="C15" s="14" t="s">
        <v>15</v>
      </c>
      <c r="D15" s="14" t="str">
        <f t="shared" si="0"/>
        <v>15-Aug-21</v>
      </c>
      <c r="E15" s="15">
        <v>44423</v>
      </c>
      <c r="F15" s="14">
        <v>35</v>
      </c>
      <c r="G15" s="16">
        <v>4.99</v>
      </c>
      <c r="H15" s="17">
        <f t="shared" si="1"/>
        <v>174.65</v>
      </c>
    </row>
    <row r="16" spans="1:8" x14ac:dyDescent="0.25">
      <c r="A16" s="18" t="s">
        <v>29</v>
      </c>
      <c r="B16" s="19" t="s">
        <v>17</v>
      </c>
      <c r="C16" s="19" t="s">
        <v>30</v>
      </c>
      <c r="D16" s="19" t="str">
        <f t="shared" si="0"/>
        <v>1-Sep-21</v>
      </c>
      <c r="E16" s="20">
        <v>44440</v>
      </c>
      <c r="F16" s="19">
        <v>2</v>
      </c>
      <c r="G16" s="21">
        <v>125</v>
      </c>
      <c r="H16" s="22">
        <f t="shared" si="1"/>
        <v>250</v>
      </c>
    </row>
    <row r="17" spans="1:8" x14ac:dyDescent="0.25">
      <c r="A17" s="13" t="s">
        <v>13</v>
      </c>
      <c r="B17" s="14" t="s">
        <v>14</v>
      </c>
      <c r="C17" s="14" t="s">
        <v>31</v>
      </c>
      <c r="D17" s="14" t="str">
        <f t="shared" si="0"/>
        <v>18-Sep-21</v>
      </c>
      <c r="E17" s="15">
        <v>44457</v>
      </c>
      <c r="F17" s="14">
        <v>16</v>
      </c>
      <c r="G17" s="16">
        <v>15.99</v>
      </c>
      <c r="H17" s="17">
        <f t="shared" si="1"/>
        <v>255.84</v>
      </c>
    </row>
    <row r="18" spans="1:8" x14ac:dyDescent="0.25">
      <c r="A18" s="18" t="s">
        <v>26</v>
      </c>
      <c r="B18" s="19" t="s">
        <v>17</v>
      </c>
      <c r="C18" s="19" t="s">
        <v>18</v>
      </c>
      <c r="D18" s="19" t="str">
        <f t="shared" si="0"/>
        <v>5-Oct-21</v>
      </c>
      <c r="E18" s="20">
        <v>44474</v>
      </c>
      <c r="F18" s="19">
        <v>28</v>
      </c>
      <c r="G18" s="21">
        <v>8.99</v>
      </c>
      <c r="H18" s="22">
        <f t="shared" si="1"/>
        <v>251.72</v>
      </c>
    </row>
    <row r="19" spans="1:8" x14ac:dyDescent="0.25">
      <c r="A19" s="13" t="s">
        <v>13</v>
      </c>
      <c r="B19" s="14" t="s">
        <v>14</v>
      </c>
      <c r="C19" s="14" t="s">
        <v>21</v>
      </c>
      <c r="D19" s="14" t="str">
        <f t="shared" si="0"/>
        <v>22-Oct-21</v>
      </c>
      <c r="E19" s="15">
        <v>44491</v>
      </c>
      <c r="F19" s="14">
        <v>64</v>
      </c>
      <c r="G19" s="16">
        <v>8.99</v>
      </c>
      <c r="H19" s="17">
        <f t="shared" si="1"/>
        <v>575.36</v>
      </c>
    </row>
    <row r="20" spans="1:8" x14ac:dyDescent="0.25">
      <c r="A20" s="18" t="s">
        <v>28</v>
      </c>
      <c r="B20" s="19" t="s">
        <v>14</v>
      </c>
      <c r="C20" s="19" t="s">
        <v>21</v>
      </c>
      <c r="D20" s="19" t="str">
        <f t="shared" si="0"/>
        <v>8-Nov-21</v>
      </c>
      <c r="E20" s="20">
        <v>44508</v>
      </c>
      <c r="F20" s="19">
        <v>15</v>
      </c>
      <c r="G20" s="21">
        <v>19.989999999999998</v>
      </c>
      <c r="H20" s="22">
        <f t="shared" si="1"/>
        <v>299.84999999999997</v>
      </c>
    </row>
    <row r="21" spans="1:8" x14ac:dyDescent="0.25">
      <c r="A21" s="13" t="s">
        <v>16</v>
      </c>
      <c r="B21" s="14" t="s">
        <v>17</v>
      </c>
      <c r="C21" s="14" t="s">
        <v>31</v>
      </c>
      <c r="D21" s="14" t="str">
        <f t="shared" si="0"/>
        <v>25-Nov-21</v>
      </c>
      <c r="E21" s="15">
        <v>44525</v>
      </c>
      <c r="F21" s="14">
        <v>96</v>
      </c>
      <c r="G21" s="16">
        <v>4.99</v>
      </c>
      <c r="H21" s="17">
        <f t="shared" si="1"/>
        <v>479.04</v>
      </c>
    </row>
    <row r="22" spans="1:8" x14ac:dyDescent="0.25">
      <c r="A22" s="18" t="s">
        <v>29</v>
      </c>
      <c r="B22" s="19" t="s">
        <v>17</v>
      </c>
      <c r="C22" s="19" t="s">
        <v>15</v>
      </c>
      <c r="D22" s="19" t="str">
        <f t="shared" si="0"/>
        <v>12-Dec-21</v>
      </c>
      <c r="E22" s="20">
        <v>44542</v>
      </c>
      <c r="F22" s="19">
        <v>67</v>
      </c>
      <c r="G22" s="21">
        <v>1.29</v>
      </c>
      <c r="H22" s="22">
        <f t="shared" si="1"/>
        <v>86.43</v>
      </c>
    </row>
    <row r="23" spans="1:8" x14ac:dyDescent="0.25">
      <c r="A23" s="13" t="s">
        <v>28</v>
      </c>
      <c r="B23" s="14" t="s">
        <v>14</v>
      </c>
      <c r="C23" s="14" t="s">
        <v>31</v>
      </c>
      <c r="D23" s="14" t="str">
        <f t="shared" si="0"/>
        <v>29-Dec-21</v>
      </c>
      <c r="E23" s="15">
        <v>44559</v>
      </c>
      <c r="F23" s="14">
        <v>74</v>
      </c>
      <c r="G23" s="16">
        <v>15.99</v>
      </c>
      <c r="H23" s="17">
        <f t="shared" si="1"/>
        <v>1183.26</v>
      </c>
    </row>
    <row r="24" spans="1:8" x14ac:dyDescent="0.25">
      <c r="A24" s="18" t="s">
        <v>20</v>
      </c>
      <c r="B24" s="19" t="s">
        <v>17</v>
      </c>
      <c r="C24" s="19" t="s">
        <v>18</v>
      </c>
      <c r="D24" s="19" t="str">
        <f t="shared" si="0"/>
        <v>15-Jan-22</v>
      </c>
      <c r="E24" s="20">
        <v>44576</v>
      </c>
      <c r="F24" s="19">
        <v>46</v>
      </c>
      <c r="G24" s="21">
        <v>8.99</v>
      </c>
      <c r="H24" s="22">
        <f t="shared" si="1"/>
        <v>413.54</v>
      </c>
    </row>
    <row r="25" spans="1:8" x14ac:dyDescent="0.25">
      <c r="A25" s="13" t="s">
        <v>29</v>
      </c>
      <c r="B25" s="14" t="s">
        <v>17</v>
      </c>
      <c r="C25" s="14" t="s">
        <v>18</v>
      </c>
      <c r="D25" s="14" t="str">
        <f t="shared" si="0"/>
        <v>1-Feb-22</v>
      </c>
      <c r="E25" s="15">
        <v>44593</v>
      </c>
      <c r="F25" s="14">
        <v>87</v>
      </c>
      <c r="G25" s="16">
        <v>15</v>
      </c>
      <c r="H25" s="17">
        <f t="shared" si="1"/>
        <v>1305</v>
      </c>
    </row>
    <row r="26" spans="1:8" x14ac:dyDescent="0.25">
      <c r="A26" s="18" t="s">
        <v>13</v>
      </c>
      <c r="B26" s="19" t="s">
        <v>14</v>
      </c>
      <c r="C26" s="19" t="s">
        <v>18</v>
      </c>
      <c r="D26" s="19" t="str">
        <f t="shared" si="0"/>
        <v>18-Feb-22</v>
      </c>
      <c r="E26" s="20">
        <v>44610</v>
      </c>
      <c r="F26" s="19">
        <v>4</v>
      </c>
      <c r="G26" s="21">
        <v>4.99</v>
      </c>
      <c r="H26" s="22">
        <f t="shared" si="1"/>
        <v>19.96</v>
      </c>
    </row>
    <row r="27" spans="1:8" x14ac:dyDescent="0.25">
      <c r="A27" s="13" t="s">
        <v>22</v>
      </c>
      <c r="B27" s="14" t="s">
        <v>23</v>
      </c>
      <c r="C27" s="14" t="s">
        <v>18</v>
      </c>
      <c r="D27" s="14" t="str">
        <f t="shared" si="0"/>
        <v>7-Mar-22</v>
      </c>
      <c r="E27" s="15">
        <v>44627</v>
      </c>
      <c r="F27" s="14">
        <v>7</v>
      </c>
      <c r="G27" s="16">
        <v>19.989999999999998</v>
      </c>
      <c r="H27" s="17">
        <f t="shared" si="1"/>
        <v>139.92999999999998</v>
      </c>
    </row>
    <row r="28" spans="1:8" x14ac:dyDescent="0.25">
      <c r="A28" s="18" t="s">
        <v>19</v>
      </c>
      <c r="B28" s="19" t="s">
        <v>17</v>
      </c>
      <c r="C28" s="19" t="s">
        <v>31</v>
      </c>
      <c r="D28" s="19" t="str">
        <f t="shared" si="0"/>
        <v>24-Mar-22</v>
      </c>
      <c r="E28" s="20">
        <v>44644</v>
      </c>
      <c r="F28" s="19">
        <v>50</v>
      </c>
      <c r="G28" s="21">
        <v>4.99</v>
      </c>
      <c r="H28" s="22">
        <f t="shared" si="1"/>
        <v>249.5</v>
      </c>
    </row>
    <row r="29" spans="1:8" x14ac:dyDescent="0.25">
      <c r="A29" s="13" t="s">
        <v>24</v>
      </c>
      <c r="B29" s="14" t="s">
        <v>17</v>
      </c>
      <c r="C29" s="14" t="s">
        <v>15</v>
      </c>
      <c r="D29" s="14" t="str">
        <f t="shared" si="0"/>
        <v>10-Apr-22</v>
      </c>
      <c r="E29" s="15">
        <v>44661</v>
      </c>
      <c r="F29" s="14">
        <v>66</v>
      </c>
      <c r="G29" s="16">
        <v>1.99</v>
      </c>
      <c r="H29" s="17">
        <f t="shared" si="1"/>
        <v>131.34</v>
      </c>
    </row>
    <row r="30" spans="1:8" x14ac:dyDescent="0.25">
      <c r="A30" s="18" t="s">
        <v>27</v>
      </c>
      <c r="B30" s="19" t="s">
        <v>14</v>
      </c>
      <c r="C30" s="19" t="s">
        <v>21</v>
      </c>
      <c r="D30" s="19" t="str">
        <f t="shared" si="0"/>
        <v>27-Apr-22</v>
      </c>
      <c r="E30" s="20">
        <v>44678</v>
      </c>
      <c r="F30" s="19">
        <v>96</v>
      </c>
      <c r="G30" s="21">
        <v>4.99</v>
      </c>
      <c r="H30" s="22">
        <f t="shared" si="1"/>
        <v>479.04</v>
      </c>
    </row>
    <row r="31" spans="1:8" x14ac:dyDescent="0.25">
      <c r="A31" s="13" t="s">
        <v>20</v>
      </c>
      <c r="B31" s="14" t="s">
        <v>17</v>
      </c>
      <c r="C31" s="14" t="s">
        <v>15</v>
      </c>
      <c r="D31" s="14" t="str">
        <f t="shared" si="0"/>
        <v>14-May-22</v>
      </c>
      <c r="E31" s="15">
        <v>44695</v>
      </c>
      <c r="F31" s="14">
        <v>53</v>
      </c>
      <c r="G31" s="16">
        <v>1.29</v>
      </c>
      <c r="H31" s="17">
        <f t="shared" si="1"/>
        <v>68.37</v>
      </c>
    </row>
    <row r="32" spans="1:8" x14ac:dyDescent="0.25">
      <c r="A32" s="18" t="s">
        <v>20</v>
      </c>
      <c r="B32" s="19" t="s">
        <v>17</v>
      </c>
      <c r="C32" s="19" t="s">
        <v>18</v>
      </c>
      <c r="D32" s="19" t="str">
        <f t="shared" si="0"/>
        <v>31-May-22</v>
      </c>
      <c r="E32" s="20">
        <v>44712</v>
      </c>
      <c r="F32" s="19">
        <v>80</v>
      </c>
      <c r="G32" s="21">
        <v>8.99</v>
      </c>
      <c r="H32" s="22">
        <f t="shared" si="1"/>
        <v>719.2</v>
      </c>
    </row>
    <row r="33" spans="1:8" x14ac:dyDescent="0.25">
      <c r="A33" s="13" t="s">
        <v>16</v>
      </c>
      <c r="B33" s="14" t="s">
        <v>17</v>
      </c>
      <c r="C33" s="14" t="s">
        <v>30</v>
      </c>
      <c r="D33" s="14" t="str">
        <f t="shared" si="0"/>
        <v>17-Jun-22</v>
      </c>
      <c r="E33" s="15">
        <v>44729</v>
      </c>
      <c r="F33" s="14">
        <v>5</v>
      </c>
      <c r="G33" s="16">
        <v>125</v>
      </c>
      <c r="H33" s="17">
        <f t="shared" si="1"/>
        <v>625</v>
      </c>
    </row>
    <row r="34" spans="1:8" x14ac:dyDescent="0.25">
      <c r="A34" s="18" t="s">
        <v>13</v>
      </c>
      <c r="B34" s="19" t="s">
        <v>14</v>
      </c>
      <c r="C34" s="19" t="s">
        <v>31</v>
      </c>
      <c r="D34" s="19" t="str">
        <f t="shared" si="0"/>
        <v>4-Jul-22</v>
      </c>
      <c r="E34" s="20">
        <v>44746</v>
      </c>
      <c r="F34" s="19">
        <v>62</v>
      </c>
      <c r="G34" s="21">
        <v>4.99</v>
      </c>
      <c r="H34" s="22">
        <f t="shared" si="1"/>
        <v>309.38</v>
      </c>
    </row>
    <row r="35" spans="1:8" x14ac:dyDescent="0.25">
      <c r="A35" s="13" t="s">
        <v>26</v>
      </c>
      <c r="B35" s="14" t="s">
        <v>17</v>
      </c>
      <c r="C35" s="14" t="s">
        <v>31</v>
      </c>
      <c r="D35" s="14" t="str">
        <f t="shared" si="0"/>
        <v>21-Jul-22</v>
      </c>
      <c r="E35" s="15">
        <v>44763</v>
      </c>
      <c r="F35" s="14">
        <v>55</v>
      </c>
      <c r="G35" s="16">
        <v>12.49</v>
      </c>
      <c r="H35" s="17">
        <f t="shared" si="1"/>
        <v>686.95</v>
      </c>
    </row>
    <row r="36" spans="1:8" x14ac:dyDescent="0.25">
      <c r="A36" s="18" t="s">
        <v>16</v>
      </c>
      <c r="B36" s="19" t="s">
        <v>17</v>
      </c>
      <c r="C36" s="19" t="s">
        <v>31</v>
      </c>
      <c r="D36" s="19" t="str">
        <f t="shared" si="0"/>
        <v>7-Aug-22</v>
      </c>
      <c r="E36" s="20">
        <v>44780</v>
      </c>
      <c r="F36" s="19">
        <v>42</v>
      </c>
      <c r="G36" s="21">
        <v>23.95</v>
      </c>
      <c r="H36" s="22">
        <f t="shared" si="1"/>
        <v>1005.9</v>
      </c>
    </row>
    <row r="37" spans="1:8" x14ac:dyDescent="0.25">
      <c r="A37" s="13" t="s">
        <v>22</v>
      </c>
      <c r="B37" s="14" t="s">
        <v>23</v>
      </c>
      <c r="C37" s="14" t="s">
        <v>30</v>
      </c>
      <c r="D37" s="14" t="str">
        <f t="shared" si="0"/>
        <v>24-Aug-22</v>
      </c>
      <c r="E37" s="15">
        <v>44797</v>
      </c>
      <c r="F37" s="14">
        <v>3</v>
      </c>
      <c r="G37" s="16">
        <v>275</v>
      </c>
      <c r="H37" s="17">
        <f t="shared" si="1"/>
        <v>825</v>
      </c>
    </row>
    <row r="38" spans="1:8" x14ac:dyDescent="0.25">
      <c r="A38" s="18" t="s">
        <v>20</v>
      </c>
      <c r="B38" s="19" t="s">
        <v>17</v>
      </c>
      <c r="C38" s="19" t="s">
        <v>15</v>
      </c>
      <c r="D38" s="19" t="str">
        <f t="shared" si="0"/>
        <v>10-Sep-22</v>
      </c>
      <c r="E38" s="20">
        <v>44814</v>
      </c>
      <c r="F38" s="19">
        <v>7</v>
      </c>
      <c r="G38" s="21">
        <v>1.29</v>
      </c>
      <c r="H38" s="22">
        <f t="shared" si="1"/>
        <v>9.0300000000000011</v>
      </c>
    </row>
    <row r="39" spans="1:8" x14ac:dyDescent="0.25">
      <c r="A39" s="13" t="s">
        <v>22</v>
      </c>
      <c r="B39" s="14" t="s">
        <v>23</v>
      </c>
      <c r="C39" s="14" t="s">
        <v>21</v>
      </c>
      <c r="D39" s="14" t="str">
        <f t="shared" si="0"/>
        <v>27-Sep-22</v>
      </c>
      <c r="E39" s="15">
        <v>44831</v>
      </c>
      <c r="F39" s="14">
        <v>76</v>
      </c>
      <c r="G39" s="16">
        <v>1.99</v>
      </c>
      <c r="H39" s="17">
        <f t="shared" si="1"/>
        <v>151.24</v>
      </c>
    </row>
    <row r="40" spans="1:8" x14ac:dyDescent="0.25">
      <c r="A40" s="18" t="s">
        <v>25</v>
      </c>
      <c r="B40" s="19" t="s">
        <v>23</v>
      </c>
      <c r="C40" s="19" t="s">
        <v>18</v>
      </c>
      <c r="D40" s="19" t="str">
        <f t="shared" si="0"/>
        <v>14-Oct-22</v>
      </c>
      <c r="E40" s="20">
        <v>44848</v>
      </c>
      <c r="F40" s="19">
        <v>57</v>
      </c>
      <c r="G40" s="21">
        <v>19.989999999999998</v>
      </c>
      <c r="H40" s="22">
        <f t="shared" si="1"/>
        <v>1139.4299999999998</v>
      </c>
    </row>
    <row r="41" spans="1:8" x14ac:dyDescent="0.25">
      <c r="A41" s="13" t="s">
        <v>24</v>
      </c>
      <c r="B41" s="14" t="s">
        <v>17</v>
      </c>
      <c r="C41" s="14" t="s">
        <v>15</v>
      </c>
      <c r="D41" s="14" t="str">
        <f t="shared" si="0"/>
        <v>31-Oct-22</v>
      </c>
      <c r="E41" s="15">
        <v>44865</v>
      </c>
      <c r="F41" s="14">
        <v>14</v>
      </c>
      <c r="G41" s="16">
        <v>1.29</v>
      </c>
      <c r="H41" s="17">
        <f t="shared" si="1"/>
        <v>18.060000000000002</v>
      </c>
    </row>
    <row r="42" spans="1:8" x14ac:dyDescent="0.25">
      <c r="A42" s="18" t="s">
        <v>19</v>
      </c>
      <c r="B42" s="19" t="s">
        <v>17</v>
      </c>
      <c r="C42" s="19" t="s">
        <v>18</v>
      </c>
      <c r="D42" s="19" t="str">
        <f t="shared" si="0"/>
        <v>17-Nov-22</v>
      </c>
      <c r="E42" s="20">
        <v>44882</v>
      </c>
      <c r="F42" s="19">
        <v>11</v>
      </c>
      <c r="G42" s="21">
        <v>4.99</v>
      </c>
      <c r="H42" s="22">
        <f t="shared" si="1"/>
        <v>54.89</v>
      </c>
    </row>
    <row r="43" spans="1:8" x14ac:dyDescent="0.25">
      <c r="A43" s="13" t="s">
        <v>19</v>
      </c>
      <c r="B43" s="14" t="s">
        <v>17</v>
      </c>
      <c r="C43" s="14" t="s">
        <v>18</v>
      </c>
      <c r="D43" s="14" t="str">
        <f t="shared" si="0"/>
        <v>4-Dec-22</v>
      </c>
      <c r="E43" s="15">
        <v>44899</v>
      </c>
      <c r="F43" s="14">
        <v>94</v>
      </c>
      <c r="G43" s="16">
        <v>19.989999999999998</v>
      </c>
      <c r="H43" s="17">
        <f t="shared" si="1"/>
        <v>1879.06</v>
      </c>
    </row>
    <row r="44" spans="1:8" x14ac:dyDescent="0.25">
      <c r="A44" s="18" t="s">
        <v>24</v>
      </c>
      <c r="B44" s="19" t="s">
        <v>17</v>
      </c>
      <c r="C44" s="19" t="s">
        <v>18</v>
      </c>
      <c r="D44" s="19" t="str">
        <f t="shared" si="0"/>
        <v>21-Dec-22</v>
      </c>
      <c r="E44" s="20">
        <v>44916</v>
      </c>
      <c r="F44" s="19">
        <v>28</v>
      </c>
      <c r="G44" s="21">
        <v>4.99</v>
      </c>
      <c r="H44" s="22">
        <f t="shared" si="1"/>
        <v>139.72</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92243-8893-4155-B8B8-FF30E5CA8D89}">
  <dimension ref="A1:Q95"/>
  <sheetViews>
    <sheetView zoomScale="103" workbookViewId="0">
      <selection activeCell="N27" sqref="N27"/>
    </sheetView>
  </sheetViews>
  <sheetFormatPr defaultRowHeight="18.75" x14ac:dyDescent="0.3"/>
  <cols>
    <col min="1" max="1" width="25.7109375" style="27" bestFit="1" customWidth="1"/>
    <col min="2" max="2" width="15.85546875" style="27" bestFit="1" customWidth="1"/>
    <col min="3" max="3" width="15.7109375" style="27" bestFit="1" customWidth="1"/>
    <col min="4" max="4" width="15.7109375" style="28" bestFit="1" customWidth="1"/>
    <col min="5" max="5" width="11.85546875" style="27" bestFit="1" customWidth="1"/>
    <col min="6" max="6" width="7" style="27" bestFit="1" customWidth="1"/>
    <col min="7" max="7" width="6" style="27" bestFit="1" customWidth="1"/>
    <col min="8" max="8" width="8" style="27" bestFit="1" customWidth="1"/>
    <col min="9" max="12" width="7" style="27" bestFit="1" customWidth="1"/>
    <col min="13" max="13" width="22" style="27" customWidth="1"/>
    <col min="14" max="14" width="20.5703125" style="27" customWidth="1"/>
    <col min="15" max="15" width="17.5703125" style="27" customWidth="1"/>
    <col min="16" max="16" width="18" style="27" customWidth="1"/>
    <col min="17" max="34" width="10.7109375" style="27" bestFit="1" customWidth="1"/>
    <col min="35" max="35" width="11.28515625" style="27" bestFit="1" customWidth="1"/>
    <col min="36" max="37" width="9.7109375" style="27" bestFit="1" customWidth="1"/>
    <col min="38" max="38" width="8.85546875" style="27" bestFit="1" customWidth="1"/>
    <col min="39" max="39" width="10.28515625" style="27" bestFit="1" customWidth="1"/>
    <col min="40" max="40" width="9.42578125" style="27" bestFit="1" customWidth="1"/>
    <col min="41" max="41" width="9.85546875" style="27" bestFit="1" customWidth="1"/>
    <col min="42" max="42" width="9.28515625" style="27" bestFit="1" customWidth="1"/>
    <col min="43" max="43" width="10" style="27" bestFit="1" customWidth="1"/>
    <col min="44" max="44" width="9.42578125" style="27" bestFit="1" customWidth="1"/>
    <col min="45" max="45" width="10" style="27" bestFit="1" customWidth="1"/>
    <col min="46" max="46" width="9.5703125" style="27" bestFit="1" customWidth="1"/>
    <col min="47" max="48" width="9.7109375" style="27" bestFit="1" customWidth="1"/>
    <col min="49" max="49" width="8.5703125" style="27" bestFit="1" customWidth="1"/>
    <col min="50" max="51" width="8.7109375" style="27" bestFit="1" customWidth="1"/>
    <col min="52" max="52" width="9.7109375" style="27" bestFit="1" customWidth="1"/>
    <col min="53" max="53" width="8.85546875" style="27" bestFit="1" customWidth="1"/>
    <col min="54" max="54" width="10.28515625" style="27" bestFit="1" customWidth="1"/>
    <col min="55" max="55" width="9.42578125" style="27" bestFit="1" customWidth="1"/>
    <col min="56" max="56" width="9.28515625" style="27" bestFit="1" customWidth="1"/>
    <col min="57" max="57" width="9.85546875" style="27" bestFit="1" customWidth="1"/>
    <col min="58" max="58" width="10" style="27" bestFit="1" customWidth="1"/>
    <col min="59" max="59" width="9.42578125" style="27" bestFit="1" customWidth="1"/>
    <col min="60" max="60" width="10" style="27" bestFit="1" customWidth="1"/>
    <col min="61" max="61" width="9.7109375" style="27" bestFit="1" customWidth="1"/>
    <col min="62" max="62" width="9.5703125" style="27" bestFit="1" customWidth="1"/>
    <col min="63" max="64" width="9.7109375" style="27" bestFit="1" customWidth="1"/>
    <col min="65" max="65" width="8.85546875" style="27" bestFit="1" customWidth="1"/>
    <col min="66" max="66" width="10.28515625" style="27" bestFit="1" customWidth="1"/>
    <col min="67" max="67" width="9.42578125" style="27" bestFit="1" customWidth="1"/>
    <col min="68" max="68" width="8.7109375" style="27" bestFit="1" customWidth="1"/>
    <col min="69" max="69" width="7.85546875" style="27" bestFit="1" customWidth="1"/>
    <col min="70" max="70" width="9.28515625" style="27" bestFit="1" customWidth="1"/>
    <col min="71" max="71" width="8.42578125" style="27" bestFit="1" customWidth="1"/>
    <col min="72" max="72" width="8.28515625" style="27" bestFit="1" customWidth="1"/>
    <col min="73" max="73" width="8.85546875" style="27" bestFit="1" customWidth="1"/>
    <col min="74" max="74" width="9" style="27" bestFit="1" customWidth="1"/>
    <col min="75" max="75" width="8.42578125" style="27" bestFit="1" customWidth="1"/>
    <col min="76" max="76" width="9" style="27" bestFit="1" customWidth="1"/>
    <col min="77" max="77" width="8.7109375" style="27" bestFit="1" customWidth="1"/>
    <col min="78" max="78" width="22.42578125" style="27" bestFit="1" customWidth="1"/>
    <col min="79" max="79" width="17.42578125" style="27" bestFit="1" customWidth="1"/>
    <col min="80" max="80" width="12.28515625" style="27" bestFit="1" customWidth="1"/>
    <col min="81" max="81" width="15.85546875" style="27" bestFit="1" customWidth="1"/>
    <col min="82" max="82" width="19.85546875" style="27" bestFit="1" customWidth="1"/>
    <col min="83" max="83" width="23.42578125" style="27" bestFit="1" customWidth="1"/>
    <col min="84" max="84" width="12.28515625" style="27" bestFit="1" customWidth="1"/>
    <col min="85" max="85" width="15.85546875" style="27" bestFit="1" customWidth="1"/>
    <col min="86" max="86" width="19.85546875" style="27" bestFit="1" customWidth="1"/>
    <col min="87" max="87" width="23.42578125" style="27" bestFit="1" customWidth="1"/>
    <col min="88" max="88" width="12.28515625" style="27" bestFit="1" customWidth="1"/>
    <col min="89" max="89" width="15.85546875" style="27" bestFit="1" customWidth="1"/>
    <col min="90" max="90" width="12.28515625" style="27" bestFit="1" customWidth="1"/>
    <col min="91" max="91" width="15.85546875" style="27" bestFit="1" customWidth="1"/>
    <col min="92" max="92" width="20.85546875" style="27" bestFit="1" customWidth="1"/>
    <col min="93" max="93" width="24.42578125" style="27" bestFit="1" customWidth="1"/>
    <col min="94" max="94" width="12.28515625" style="27" bestFit="1" customWidth="1"/>
    <col min="95" max="95" width="15.85546875" style="27" bestFit="1" customWidth="1"/>
    <col min="96" max="96" width="20.85546875" style="27" bestFit="1" customWidth="1"/>
    <col min="97" max="97" width="24.42578125" style="27" bestFit="1" customWidth="1"/>
    <col min="98" max="98" width="18.85546875" style="27" bestFit="1" customWidth="1"/>
    <col min="99" max="99" width="22.42578125" style="27" bestFit="1" customWidth="1"/>
    <col min="100" max="100" width="11.7109375" style="27" bestFit="1" customWidth="1"/>
    <col min="101" max="101" width="7.85546875" style="27" bestFit="1" customWidth="1"/>
    <col min="102" max="102" width="7" style="27" bestFit="1" customWidth="1"/>
    <col min="103" max="103" width="12.7109375" style="27" bestFit="1" customWidth="1"/>
    <col min="104" max="104" width="7.85546875" style="27" bestFit="1" customWidth="1"/>
    <col min="105" max="105" width="6.42578125" style="27" bestFit="1" customWidth="1"/>
    <col min="106" max="106" width="11.7109375" style="27" bestFit="1" customWidth="1"/>
    <col min="107" max="107" width="7.85546875" style="27" bestFit="1" customWidth="1"/>
    <col min="108" max="108" width="6" style="27" bestFit="1" customWidth="1"/>
    <col min="109" max="109" width="7.7109375" style="27" bestFit="1" customWidth="1"/>
    <col min="110" max="110" width="11.7109375" style="27" bestFit="1" customWidth="1"/>
    <col min="111" max="111" width="7.85546875" style="27" bestFit="1" customWidth="1"/>
    <col min="112" max="112" width="11.28515625" style="27" bestFit="1" customWidth="1"/>
    <col min="113" max="113" width="12.7109375" style="27" bestFit="1" customWidth="1"/>
    <col min="114" max="114" width="7.85546875" style="27" bestFit="1" customWidth="1"/>
    <col min="115" max="115" width="8" style="27" bestFit="1" customWidth="1"/>
    <col min="116" max="116" width="13.85546875" style="27" bestFit="1" customWidth="1"/>
    <col min="117" max="117" width="11.7109375" style="27" bestFit="1" customWidth="1"/>
    <col min="118" max="118" width="7.85546875" style="27" bestFit="1" customWidth="1"/>
    <col min="119" max="119" width="8" style="27" bestFit="1" customWidth="1"/>
    <col min="120" max="120" width="13.85546875" style="27" bestFit="1" customWidth="1"/>
    <col min="121" max="121" width="11.7109375" style="27" bestFit="1" customWidth="1"/>
    <col min="122" max="122" width="7.85546875" style="27" bestFit="1" customWidth="1"/>
    <col min="123" max="123" width="8" style="27" bestFit="1" customWidth="1"/>
    <col min="124" max="124" width="13.85546875" style="27" bestFit="1" customWidth="1"/>
    <col min="125" max="125" width="11.7109375" style="27" bestFit="1" customWidth="1"/>
    <col min="126" max="126" width="7.85546875" style="27" bestFit="1" customWidth="1"/>
    <col min="127" max="127" width="9.5703125" style="27" bestFit="1" customWidth="1"/>
    <col min="128" max="128" width="15.42578125" style="27" bestFit="1" customWidth="1"/>
    <col min="129" max="129" width="12.7109375" style="27" bestFit="1" customWidth="1"/>
    <col min="130" max="130" width="7.85546875" style="27" bestFit="1" customWidth="1"/>
    <col min="131" max="131" width="9.5703125" style="27" bestFit="1" customWidth="1"/>
    <col min="132" max="132" width="15.42578125" style="27" bestFit="1" customWidth="1"/>
    <col min="133" max="133" width="12.7109375" style="27" bestFit="1" customWidth="1"/>
    <col min="134" max="134" width="7.85546875" style="27" bestFit="1" customWidth="1"/>
    <col min="135" max="135" width="8" style="27" bestFit="1" customWidth="1"/>
    <col min="136" max="136" width="13.85546875" style="27" bestFit="1" customWidth="1"/>
    <col min="137" max="137" width="11.7109375" style="27" bestFit="1" customWidth="1"/>
    <col min="138" max="138" width="7.85546875" style="27" bestFit="1" customWidth="1"/>
    <col min="139" max="139" width="9.5703125" style="27" bestFit="1" customWidth="1"/>
    <col min="140" max="140" width="15.42578125" style="27" bestFit="1" customWidth="1"/>
    <col min="141" max="141" width="12.7109375" style="27" bestFit="1" customWidth="1"/>
    <col min="142" max="142" width="7.85546875" style="27" bestFit="1" customWidth="1"/>
    <col min="143" max="143" width="8" style="27" bestFit="1" customWidth="1"/>
    <col min="144" max="144" width="13.85546875" style="27" bestFit="1" customWidth="1"/>
    <col min="145" max="145" width="11.7109375" style="27" bestFit="1" customWidth="1"/>
    <col min="146" max="146" width="7.85546875" style="27" bestFit="1" customWidth="1"/>
    <col min="147" max="148" width="8" style="27" bestFit="1" customWidth="1"/>
    <col min="149" max="149" width="13.85546875" style="27" bestFit="1" customWidth="1"/>
    <col min="150" max="150" width="11.7109375" style="27" bestFit="1" customWidth="1"/>
    <col min="151" max="151" width="7.85546875" style="27" bestFit="1" customWidth="1"/>
    <col min="152" max="152" width="11.28515625" style="27" bestFit="1" customWidth="1"/>
    <col min="153" max="16384" width="9.140625" style="27"/>
  </cols>
  <sheetData>
    <row r="1" spans="1:3" x14ac:dyDescent="0.3">
      <c r="A1" s="26" t="s">
        <v>5</v>
      </c>
      <c r="B1" s="26" t="s">
        <v>32</v>
      </c>
    </row>
    <row r="2" spans="1:3" x14ac:dyDescent="0.3">
      <c r="A2" s="26" t="s">
        <v>12</v>
      </c>
      <c r="B2" s="26" t="s">
        <v>32</v>
      </c>
    </row>
    <row r="4" spans="1:3" x14ac:dyDescent="0.3">
      <c r="A4" s="26" t="s">
        <v>33</v>
      </c>
      <c r="B4" s="26" t="s">
        <v>34</v>
      </c>
      <c r="C4" s="26" t="s">
        <v>35</v>
      </c>
    </row>
    <row r="5" spans="1:3" x14ac:dyDescent="0.3">
      <c r="A5" s="26" t="s">
        <v>18</v>
      </c>
      <c r="B5" s="26">
        <v>15</v>
      </c>
      <c r="C5" s="26">
        <v>172.86</v>
      </c>
    </row>
    <row r="6" spans="1:3" x14ac:dyDescent="0.3">
      <c r="A6" s="26" t="s">
        <v>30</v>
      </c>
      <c r="B6" s="26">
        <v>3</v>
      </c>
      <c r="C6" s="26">
        <v>525</v>
      </c>
    </row>
    <row r="7" spans="1:3" x14ac:dyDescent="0.3">
      <c r="A7" s="26" t="s">
        <v>21</v>
      </c>
      <c r="B7" s="26">
        <v>5</v>
      </c>
      <c r="C7" s="26">
        <v>55.95</v>
      </c>
    </row>
    <row r="8" spans="1:3" x14ac:dyDescent="0.3">
      <c r="A8" s="26" t="s">
        <v>31</v>
      </c>
      <c r="B8" s="26">
        <v>7</v>
      </c>
      <c r="C8" s="26">
        <v>83.39</v>
      </c>
    </row>
    <row r="9" spans="1:3" x14ac:dyDescent="0.3">
      <c r="A9" s="26" t="s">
        <v>15</v>
      </c>
      <c r="B9" s="26">
        <v>13</v>
      </c>
      <c r="C9" s="26">
        <v>36.07</v>
      </c>
    </row>
    <row r="10" spans="1:3" x14ac:dyDescent="0.3">
      <c r="A10" s="26" t="s">
        <v>36</v>
      </c>
      <c r="B10" s="26">
        <v>43</v>
      </c>
      <c r="C10" s="26">
        <v>873.2700000000001</v>
      </c>
    </row>
    <row r="16" spans="1:3" x14ac:dyDescent="0.3">
      <c r="C16" s="28"/>
    </row>
    <row r="17" spans="1:17" x14ac:dyDescent="0.3">
      <c r="C17" s="28"/>
    </row>
    <row r="18" spans="1:17" x14ac:dyDescent="0.3">
      <c r="C18" s="28"/>
    </row>
    <row r="19" spans="1:17" x14ac:dyDescent="0.3">
      <c r="C19" s="28"/>
    </row>
    <row r="20" spans="1:17" x14ac:dyDescent="0.3">
      <c r="A20" s="27" t="s">
        <v>7</v>
      </c>
      <c r="B20" s="27" t="s">
        <v>37</v>
      </c>
      <c r="C20" s="28"/>
      <c r="M20" s="29" t="s">
        <v>6</v>
      </c>
      <c r="N20" s="29" t="s" vm="1">
        <v>38</v>
      </c>
      <c r="P20" s="28"/>
    </row>
    <row r="21" spans="1:17" x14ac:dyDescent="0.3">
      <c r="A21" s="27" t="s">
        <v>18</v>
      </c>
      <c r="B21" s="27">
        <v>9577.65</v>
      </c>
      <c r="C21" s="28"/>
      <c r="P21" s="28"/>
      <c r="Q21" s="28"/>
    </row>
    <row r="22" spans="1:17" x14ac:dyDescent="0.3">
      <c r="A22" s="27" t="s">
        <v>30</v>
      </c>
      <c r="B22" s="27">
        <v>1700</v>
      </c>
      <c r="C22" s="28"/>
      <c r="M22" s="29" t="s">
        <v>37</v>
      </c>
      <c r="N22" s="30" t="s">
        <v>39</v>
      </c>
      <c r="O22" s="30"/>
      <c r="P22" s="30"/>
    </row>
    <row r="23" spans="1:17" x14ac:dyDescent="0.3">
      <c r="A23" s="27" t="s">
        <v>21</v>
      </c>
      <c r="B23" s="27">
        <v>2045.2199999999998</v>
      </c>
      <c r="C23" s="28"/>
      <c r="M23" s="29" t="s">
        <v>33</v>
      </c>
      <c r="N23" s="30" t="s">
        <v>40</v>
      </c>
      <c r="O23" s="30" t="s">
        <v>41</v>
      </c>
      <c r="P23" s="30" t="s">
        <v>36</v>
      </c>
    </row>
    <row r="24" spans="1:17" x14ac:dyDescent="0.3">
      <c r="A24" s="27" t="s">
        <v>31</v>
      </c>
      <c r="B24" s="27">
        <v>4169.87</v>
      </c>
      <c r="C24" s="28"/>
      <c r="M24" s="29" t="s">
        <v>24</v>
      </c>
      <c r="N24" s="30">
        <v>149.25</v>
      </c>
      <c r="O24" s="30">
        <v>289.12</v>
      </c>
      <c r="P24" s="30">
        <v>438.37</v>
      </c>
    </row>
    <row r="25" spans="1:17" x14ac:dyDescent="0.3">
      <c r="A25" s="27" t="s">
        <v>15</v>
      </c>
      <c r="B25" s="27">
        <v>2135.1400000000003</v>
      </c>
      <c r="C25" s="28"/>
      <c r="M25" s="29" t="s">
        <v>20</v>
      </c>
      <c r="N25" s="30">
        <v>539.7299999999999</v>
      </c>
      <c r="O25" s="30">
        <v>1210.1400000000001</v>
      </c>
      <c r="P25" s="30">
        <v>1749.87</v>
      </c>
    </row>
    <row r="26" spans="1:17" x14ac:dyDescent="0.3">
      <c r="A26" s="27" t="s">
        <v>36</v>
      </c>
      <c r="B26" s="27">
        <v>19627.879999999997</v>
      </c>
      <c r="C26" s="28"/>
      <c r="M26" s="29" t="s">
        <v>27</v>
      </c>
      <c r="N26" s="30">
        <v>57.71</v>
      </c>
      <c r="O26" s="30">
        <v>479.04</v>
      </c>
      <c r="P26" s="30">
        <v>536.75</v>
      </c>
    </row>
    <row r="27" spans="1:17" x14ac:dyDescent="0.3">
      <c r="C27" s="28"/>
      <c r="M27" s="29" t="s">
        <v>19</v>
      </c>
      <c r="N27" s="30">
        <v>628.74</v>
      </c>
      <c r="O27" s="30">
        <v>2183.4499999999998</v>
      </c>
      <c r="P27" s="30">
        <v>2812.1899999999996</v>
      </c>
    </row>
    <row r="28" spans="1:17" x14ac:dyDescent="0.3">
      <c r="C28" s="28"/>
      <c r="M28" s="29" t="s">
        <v>13</v>
      </c>
      <c r="N28" s="30">
        <v>2033.6999999999998</v>
      </c>
      <c r="O28" s="30">
        <v>329.34</v>
      </c>
      <c r="P28" s="30">
        <v>2363.04</v>
      </c>
    </row>
    <row r="29" spans="1:17" x14ac:dyDescent="0.3">
      <c r="C29" s="28"/>
      <c r="M29" s="29" t="s">
        <v>16</v>
      </c>
      <c r="N29" s="30">
        <v>1478.54</v>
      </c>
      <c r="O29" s="30">
        <v>1630.9</v>
      </c>
      <c r="P29" s="30">
        <v>3109.44</v>
      </c>
    </row>
    <row r="30" spans="1:17" x14ac:dyDescent="0.3">
      <c r="C30" s="28"/>
      <c r="M30" s="29" t="s">
        <v>26</v>
      </c>
      <c r="N30" s="30">
        <v>700.82</v>
      </c>
      <c r="O30" s="30">
        <v>686.95</v>
      </c>
      <c r="P30" s="30">
        <v>1387.77</v>
      </c>
    </row>
    <row r="31" spans="1:17" x14ac:dyDescent="0.3">
      <c r="C31" s="28"/>
      <c r="M31" s="29" t="s">
        <v>28</v>
      </c>
      <c r="N31" s="30">
        <v>3102.2999999999997</v>
      </c>
      <c r="O31" s="30"/>
      <c r="P31" s="30">
        <v>3102.2999999999997</v>
      </c>
    </row>
    <row r="32" spans="1:17" x14ac:dyDescent="0.3">
      <c r="C32" s="28"/>
      <c r="M32" s="29" t="s">
        <v>29</v>
      </c>
      <c r="N32" s="30">
        <v>336.43</v>
      </c>
      <c r="O32" s="30">
        <v>1305</v>
      </c>
      <c r="P32" s="30">
        <v>1641.43</v>
      </c>
    </row>
    <row r="33" spans="1:16" x14ac:dyDescent="0.3">
      <c r="M33" s="29" t="s">
        <v>22</v>
      </c>
      <c r="N33" s="30">
        <v>167.44</v>
      </c>
      <c r="O33" s="30">
        <v>1116.17</v>
      </c>
      <c r="P33" s="30">
        <v>1283.6100000000001</v>
      </c>
    </row>
    <row r="34" spans="1:16" x14ac:dyDescent="0.3">
      <c r="A34" s="27" t="s">
        <v>5</v>
      </c>
      <c r="B34" s="27" t="s">
        <v>8</v>
      </c>
      <c r="C34" s="27" t="s">
        <v>42</v>
      </c>
      <c r="M34" s="29" t="s">
        <v>25</v>
      </c>
      <c r="N34" s="30">
        <v>63.68</v>
      </c>
      <c r="O34" s="30">
        <v>1139.4299999999998</v>
      </c>
      <c r="P34" s="30">
        <v>1203.1099999999999</v>
      </c>
    </row>
    <row r="35" spans="1:16" x14ac:dyDescent="0.3">
      <c r="A35" s="27" t="s">
        <v>24</v>
      </c>
      <c r="B35" s="27" t="s">
        <v>87</v>
      </c>
      <c r="C35" s="31">
        <v>75</v>
      </c>
      <c r="M35" s="29" t="s">
        <v>36</v>
      </c>
      <c r="N35" s="30">
        <v>9258.3399999999983</v>
      </c>
      <c r="O35" s="30">
        <v>10369.540000000001</v>
      </c>
      <c r="P35" s="30">
        <v>19627.879999999997</v>
      </c>
    </row>
    <row r="36" spans="1:16" x14ac:dyDescent="0.3">
      <c r="B36" s="27" t="s">
        <v>88</v>
      </c>
      <c r="C36" s="31">
        <v>66</v>
      </c>
    </row>
    <row r="37" spans="1:16" x14ac:dyDescent="0.3">
      <c r="B37" s="27" t="s">
        <v>89</v>
      </c>
      <c r="C37" s="31">
        <v>28</v>
      </c>
    </row>
    <row r="38" spans="1:16" x14ac:dyDescent="0.3">
      <c r="B38" s="27" t="s">
        <v>90</v>
      </c>
      <c r="C38" s="31">
        <v>14</v>
      </c>
    </row>
    <row r="39" spans="1:16" x14ac:dyDescent="0.3">
      <c r="A39" s="27" t="s">
        <v>91</v>
      </c>
      <c r="C39" s="31">
        <v>183</v>
      </c>
    </row>
    <row r="40" spans="1:16" x14ac:dyDescent="0.3">
      <c r="A40" s="27" t="s">
        <v>20</v>
      </c>
      <c r="B40" s="27" t="s">
        <v>92</v>
      </c>
      <c r="C40" s="31">
        <v>80</v>
      </c>
    </row>
    <row r="41" spans="1:16" x14ac:dyDescent="0.3">
      <c r="B41" s="27" t="s">
        <v>93</v>
      </c>
      <c r="C41" s="31">
        <v>53</v>
      </c>
    </row>
    <row r="42" spans="1:16" x14ac:dyDescent="0.3">
      <c r="B42" s="27" t="s">
        <v>94</v>
      </c>
      <c r="C42" s="31">
        <v>46</v>
      </c>
    </row>
    <row r="43" spans="1:16" x14ac:dyDescent="0.3">
      <c r="B43" s="27" t="s">
        <v>95</v>
      </c>
      <c r="C43" s="31">
        <v>27</v>
      </c>
    </row>
    <row r="44" spans="1:16" x14ac:dyDescent="0.3">
      <c r="B44" s="27" t="s">
        <v>96</v>
      </c>
      <c r="C44" s="31">
        <v>7</v>
      </c>
    </row>
    <row r="45" spans="1:16" x14ac:dyDescent="0.3">
      <c r="A45" s="27" t="s">
        <v>97</v>
      </c>
      <c r="C45" s="31">
        <v>213</v>
      </c>
    </row>
    <row r="46" spans="1:16" x14ac:dyDescent="0.3">
      <c r="A46" s="27" t="s">
        <v>27</v>
      </c>
      <c r="B46" s="27" t="s">
        <v>43</v>
      </c>
      <c r="C46" s="31">
        <v>96</v>
      </c>
    </row>
    <row r="47" spans="1:16" x14ac:dyDescent="0.3">
      <c r="B47" s="27" t="s">
        <v>44</v>
      </c>
      <c r="C47" s="31">
        <v>29</v>
      </c>
    </row>
    <row r="48" spans="1:16" x14ac:dyDescent="0.3">
      <c r="A48" s="27" t="s">
        <v>45</v>
      </c>
      <c r="C48" s="31">
        <v>125</v>
      </c>
    </row>
    <row r="49" spans="1:3" x14ac:dyDescent="0.3">
      <c r="A49" s="27" t="s">
        <v>19</v>
      </c>
      <c r="B49" s="27" t="s">
        <v>46</v>
      </c>
      <c r="C49" s="31">
        <v>94</v>
      </c>
    </row>
    <row r="50" spans="1:3" x14ac:dyDescent="0.3">
      <c r="B50" s="27" t="s">
        <v>47</v>
      </c>
      <c r="C50" s="31">
        <v>90</v>
      </c>
    </row>
    <row r="51" spans="1:3" x14ac:dyDescent="0.3">
      <c r="B51" s="27" t="s">
        <v>48</v>
      </c>
      <c r="C51" s="31">
        <v>50</v>
      </c>
    </row>
    <row r="52" spans="1:3" x14ac:dyDescent="0.3">
      <c r="B52" s="27" t="s">
        <v>49</v>
      </c>
      <c r="C52" s="31">
        <v>36</v>
      </c>
    </row>
    <row r="53" spans="1:3" x14ac:dyDescent="0.3">
      <c r="B53" s="27" t="s">
        <v>50</v>
      </c>
      <c r="C53" s="31">
        <v>11</v>
      </c>
    </row>
    <row r="54" spans="1:3" x14ac:dyDescent="0.3">
      <c r="A54" s="27" t="s">
        <v>51</v>
      </c>
      <c r="C54" s="31">
        <v>281</v>
      </c>
    </row>
    <row r="55" spans="1:3" x14ac:dyDescent="0.3">
      <c r="A55" s="27" t="s">
        <v>13</v>
      </c>
      <c r="B55" s="27" t="s">
        <v>52</v>
      </c>
      <c r="C55" s="31">
        <v>95</v>
      </c>
    </row>
    <row r="56" spans="1:3" x14ac:dyDescent="0.3">
      <c r="B56" s="27" t="s">
        <v>53</v>
      </c>
      <c r="C56" s="31">
        <v>64</v>
      </c>
    </row>
    <row r="57" spans="1:3" x14ac:dyDescent="0.3">
      <c r="B57" s="27" t="s">
        <v>54</v>
      </c>
      <c r="C57" s="31">
        <v>62</v>
      </c>
    </row>
    <row r="58" spans="1:3" x14ac:dyDescent="0.3">
      <c r="B58" s="27" t="s">
        <v>55</v>
      </c>
      <c r="C58" s="31">
        <v>60</v>
      </c>
    </row>
    <row r="59" spans="1:3" x14ac:dyDescent="0.3">
      <c r="B59" s="27" t="s">
        <v>56</v>
      </c>
      <c r="C59" s="31">
        <v>60</v>
      </c>
    </row>
    <row r="60" spans="1:3" x14ac:dyDescent="0.3">
      <c r="B60" s="27" t="s">
        <v>57</v>
      </c>
      <c r="C60" s="31">
        <v>35</v>
      </c>
    </row>
    <row r="61" spans="1:3" x14ac:dyDescent="0.3">
      <c r="B61" s="27" t="s">
        <v>58</v>
      </c>
      <c r="C61" s="31">
        <v>16</v>
      </c>
    </row>
    <row r="62" spans="1:3" x14ac:dyDescent="0.3">
      <c r="B62" s="27" t="s">
        <v>59</v>
      </c>
      <c r="C62" s="31">
        <v>4</v>
      </c>
    </row>
    <row r="63" spans="1:3" x14ac:dyDescent="0.3">
      <c r="A63" s="27" t="s">
        <v>60</v>
      </c>
      <c r="C63" s="31">
        <v>396</v>
      </c>
    </row>
    <row r="64" spans="1:3" x14ac:dyDescent="0.3">
      <c r="A64" s="27" t="s">
        <v>16</v>
      </c>
      <c r="B64" s="27" t="s">
        <v>61</v>
      </c>
      <c r="C64" s="31">
        <v>96</v>
      </c>
    </row>
    <row r="65" spans="1:3" x14ac:dyDescent="0.3">
      <c r="B65" s="27" t="s">
        <v>62</v>
      </c>
      <c r="C65" s="31">
        <v>50</v>
      </c>
    </row>
    <row r="66" spans="1:3" x14ac:dyDescent="0.3">
      <c r="B66" s="27" t="s">
        <v>63</v>
      </c>
      <c r="C66" s="31">
        <v>42</v>
      </c>
    </row>
    <row r="67" spans="1:3" x14ac:dyDescent="0.3">
      <c r="B67" s="27" t="s">
        <v>64</v>
      </c>
      <c r="C67" s="31">
        <v>5</v>
      </c>
    </row>
    <row r="68" spans="1:3" x14ac:dyDescent="0.3">
      <c r="A68" s="27" t="s">
        <v>65</v>
      </c>
      <c r="C68" s="31">
        <v>193</v>
      </c>
    </row>
    <row r="69" spans="1:3" x14ac:dyDescent="0.3">
      <c r="A69" s="27" t="s">
        <v>26</v>
      </c>
      <c r="B69" s="27" t="s">
        <v>66</v>
      </c>
      <c r="C69" s="31">
        <v>90</v>
      </c>
    </row>
    <row r="70" spans="1:3" x14ac:dyDescent="0.3">
      <c r="B70" s="27" t="s">
        <v>67</v>
      </c>
      <c r="C70" s="31">
        <v>55</v>
      </c>
    </row>
    <row r="71" spans="1:3" x14ac:dyDescent="0.3">
      <c r="B71" s="27" t="s">
        <v>68</v>
      </c>
      <c r="C71" s="31">
        <v>28</v>
      </c>
    </row>
    <row r="72" spans="1:3" x14ac:dyDescent="0.3">
      <c r="A72" s="27" t="s">
        <v>69</v>
      </c>
      <c r="C72" s="31">
        <v>173</v>
      </c>
    </row>
    <row r="73" spans="1:3" x14ac:dyDescent="0.3">
      <c r="A73" s="27" t="s">
        <v>28</v>
      </c>
      <c r="B73" s="27" t="s">
        <v>70</v>
      </c>
      <c r="C73" s="31">
        <v>81</v>
      </c>
    </row>
    <row r="74" spans="1:3" x14ac:dyDescent="0.3">
      <c r="B74" s="27" t="s">
        <v>71</v>
      </c>
      <c r="C74" s="31">
        <v>74</v>
      </c>
    </row>
    <row r="75" spans="1:3" x14ac:dyDescent="0.3">
      <c r="B75" s="27" t="s">
        <v>72</v>
      </c>
      <c r="C75" s="31">
        <v>15</v>
      </c>
    </row>
    <row r="76" spans="1:3" x14ac:dyDescent="0.3">
      <c r="A76" s="27" t="s">
        <v>73</v>
      </c>
      <c r="C76" s="31">
        <v>170</v>
      </c>
    </row>
    <row r="77" spans="1:3" x14ac:dyDescent="0.3">
      <c r="A77" s="27" t="s">
        <v>29</v>
      </c>
      <c r="B77" s="27" t="s">
        <v>74</v>
      </c>
      <c r="C77" s="31">
        <v>87</v>
      </c>
    </row>
    <row r="78" spans="1:3" x14ac:dyDescent="0.3">
      <c r="B78" s="27" t="s">
        <v>75</v>
      </c>
      <c r="C78" s="31">
        <v>67</v>
      </c>
    </row>
    <row r="79" spans="1:3" x14ac:dyDescent="0.3">
      <c r="B79" s="27" t="s">
        <v>76</v>
      </c>
      <c r="C79" s="31">
        <v>2</v>
      </c>
    </row>
    <row r="80" spans="1:3" x14ac:dyDescent="0.3">
      <c r="A80" s="27" t="s">
        <v>77</v>
      </c>
      <c r="C80" s="31">
        <v>156</v>
      </c>
    </row>
    <row r="81" spans="1:4" x14ac:dyDescent="0.3">
      <c r="A81" s="27" t="s">
        <v>22</v>
      </c>
      <c r="B81" s="27" t="s">
        <v>78</v>
      </c>
      <c r="C81" s="31">
        <v>76</v>
      </c>
    </row>
    <row r="82" spans="1:4" x14ac:dyDescent="0.3">
      <c r="B82" s="27" t="s">
        <v>79</v>
      </c>
      <c r="C82" s="31">
        <v>56</v>
      </c>
    </row>
    <row r="83" spans="1:4" x14ac:dyDescent="0.3">
      <c r="B83" s="27" t="s">
        <v>80</v>
      </c>
      <c r="C83" s="31">
        <v>7</v>
      </c>
    </row>
    <row r="84" spans="1:4" x14ac:dyDescent="0.3">
      <c r="B84" s="27" t="s">
        <v>81</v>
      </c>
      <c r="C84" s="31">
        <v>3</v>
      </c>
      <c r="D84" s="27"/>
    </row>
    <row r="85" spans="1:4" x14ac:dyDescent="0.3">
      <c r="A85" s="27" t="s">
        <v>82</v>
      </c>
      <c r="C85" s="31">
        <v>142</v>
      </c>
      <c r="D85" s="27"/>
    </row>
    <row r="86" spans="1:4" x14ac:dyDescent="0.3">
      <c r="A86" s="27" t="s">
        <v>25</v>
      </c>
      <c r="B86" s="27" t="s">
        <v>83</v>
      </c>
      <c r="C86" s="31">
        <v>57</v>
      </c>
      <c r="D86" s="27"/>
    </row>
    <row r="87" spans="1:4" x14ac:dyDescent="0.3">
      <c r="B87" s="27" t="s">
        <v>84</v>
      </c>
      <c r="C87" s="31">
        <v>32</v>
      </c>
      <c r="D87" s="27"/>
    </row>
    <row r="88" spans="1:4" x14ac:dyDescent="0.3">
      <c r="A88" s="27" t="s">
        <v>85</v>
      </c>
      <c r="C88" s="31">
        <v>89</v>
      </c>
      <c r="D88" s="27"/>
    </row>
    <row r="89" spans="1:4" x14ac:dyDescent="0.3">
      <c r="A89" s="27" t="s">
        <v>36</v>
      </c>
      <c r="C89" s="31">
        <v>2121</v>
      </c>
      <c r="D89" s="27"/>
    </row>
    <row r="90" spans="1:4" x14ac:dyDescent="0.3">
      <c r="D90" s="27"/>
    </row>
    <row r="91" spans="1:4" x14ac:dyDescent="0.3">
      <c r="D91" s="27"/>
    </row>
    <row r="92" spans="1:4" x14ac:dyDescent="0.3">
      <c r="D92" s="27"/>
    </row>
    <row r="93" spans="1:4" x14ac:dyDescent="0.3">
      <c r="D93" s="27"/>
    </row>
    <row r="94" spans="1:4" x14ac:dyDescent="0.3">
      <c r="D94" s="27"/>
    </row>
    <row r="95" spans="1:4" x14ac:dyDescent="0.3">
      <c r="D95" s="27"/>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FB872-9479-46DD-95FA-9815FC099CF9}">
  <dimension ref="A2:AD10"/>
  <sheetViews>
    <sheetView tabSelected="1" topLeftCell="C1" workbookViewId="0">
      <selection activeCell="AD20" sqref="AD20"/>
    </sheetView>
  </sheetViews>
  <sheetFormatPr defaultRowHeight="15" x14ac:dyDescent="0.25"/>
  <cols>
    <col min="1" max="16384" width="9.140625" style="23"/>
  </cols>
  <sheetData>
    <row r="2" spans="1:30" ht="26.25" customHeight="1" x14ac:dyDescent="0.25">
      <c r="A2" s="25" t="s">
        <v>86</v>
      </c>
      <c r="B2" s="25"/>
      <c r="C2" s="25"/>
      <c r="D2" s="25"/>
      <c r="E2" s="25"/>
      <c r="F2" s="25"/>
      <c r="G2" s="25"/>
      <c r="H2" s="25"/>
      <c r="I2" s="25"/>
      <c r="J2" s="25"/>
      <c r="K2" s="25"/>
      <c r="L2" s="25"/>
      <c r="M2" s="25"/>
      <c r="N2" s="25"/>
      <c r="O2" s="25"/>
      <c r="P2" s="25"/>
      <c r="Q2" s="25"/>
      <c r="R2" s="25"/>
      <c r="S2" s="25"/>
      <c r="T2" s="25"/>
      <c r="U2" s="25"/>
      <c r="V2" s="25"/>
      <c r="W2" s="25"/>
      <c r="X2" s="25"/>
      <c r="Y2" s="25"/>
      <c r="Z2" s="25"/>
      <c r="AA2" s="25"/>
      <c r="AB2" s="24"/>
      <c r="AC2" s="24"/>
      <c r="AD2" s="24"/>
    </row>
    <row r="3" spans="1:30" ht="26.2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4"/>
      <c r="AC3" s="24"/>
      <c r="AD3" s="24"/>
    </row>
    <row r="4" spans="1:30" ht="1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4"/>
      <c r="AC4" s="24"/>
      <c r="AD4" s="24"/>
    </row>
    <row r="5" spans="1:30" ht="1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4"/>
      <c r="AC5" s="24"/>
      <c r="AD5" s="24"/>
    </row>
    <row r="6" spans="1:30" ht="15" customHeight="1"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4"/>
      <c r="AC6" s="24"/>
      <c r="AD6" s="24"/>
    </row>
    <row r="7" spans="1:30" ht="15" customHeight="1" x14ac:dyDescent="0.25">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4"/>
      <c r="AC7" s="24"/>
      <c r="AD7" s="24"/>
    </row>
    <row r="8" spans="1:30" ht="15" customHeight="1" x14ac:dyDescent="0.2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4"/>
      <c r="AC8" s="24"/>
      <c r="AD8" s="24"/>
    </row>
    <row r="9" spans="1:30"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spans="1:30"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sheetData>
  <mergeCells count="1">
    <mergeCell ref="A2:AA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Clean Data</vt:lpstr>
      <vt:lpstr>PIVOT ANALYSIS</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Kadijah Nasu Kuyateh</cp:lastModifiedBy>
  <cp:revision/>
  <dcterms:created xsi:type="dcterms:W3CDTF">2004-05-01T18:16:56Z</dcterms:created>
  <dcterms:modified xsi:type="dcterms:W3CDTF">2023-02-16T11:12:52Z</dcterms:modified>
  <cp:category>Excel</cp:category>
  <cp:contentStatus/>
</cp:coreProperties>
</file>