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hidePivotFieldList="1" defaultThemeVersion="166925"/>
  <mc:AlternateContent xmlns:mc="http://schemas.openxmlformats.org/markup-compatibility/2006">
    <mc:Choice Requires="x15">
      <x15ac:absPath xmlns:x15ac="http://schemas.microsoft.com/office/spreadsheetml/2010/11/ac" url="C:\Users\USER\Documents\Data Analyst\"/>
    </mc:Choice>
  </mc:AlternateContent>
  <xr:revisionPtr revIDLastSave="0" documentId="13_ncr:1_{D59699CC-AA45-4E94-A5E3-88CB48098A05}" xr6:coauthVersionLast="45" xr6:coauthVersionMax="45"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<sst xmlns="http://schemas.openxmlformats.org/spreadsheetml/2006/main" count="16279" uniqueCount="52">
  <si>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</si>
  <si>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</si>
  <si>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</si>
  <si>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</si>
  <si>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</si>
  <si>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</si>
  <si>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</si>
  <si>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</si>
  <si>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</si>
  <si>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</si>
  <si>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</si>
  <si>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</si>
  <si>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</si>
  <si>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</si>
  <si>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</si>
  <si>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</si>
  <si>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</si>
  <si>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</si>
  <si>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</si>
  <si>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</si>
  <si>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</si>
  <si>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</si>
  <si>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</si>
  <si>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</si>
  <si>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</si>
  <si>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</si>
  <si>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</si>
  <si>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</si>
  <si>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</si>
  <si>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</si>
  <si>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</si>
  <si>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</si>
  <si>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</si>
  <si>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</si>
  <si>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</si>
  <si>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</si>
  <si>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</si>
  <si>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</si>
  <si>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</si>
  <si>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</si>
  <si>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</si>
  <si>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</si>
  <si>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</si>
  <si>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</si>
  <si>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</si>
  <si>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</si>
  <si>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</si>
  <si>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Adolecent</t>
  </si>
  <si>
    <t>Middle Age</t>
  </si>
  <si>
    <t>Old Age</t>
  </si>
  <si>
    <t>Sum of Income</t>
  </si>
  <si>
    <t>BIKE COMMUTE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</si>
</sst>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0_);_(* \(#,##0\);_(* &quot;-&quot;??_);_(@_)"/>
    </dxf>
    <dxf>
      <numFmt numFmtId="167" formatCode="_(* #,##0.0_);_(* \(#,##0.0\);_(* &quot;-&quot;??_);_(@_)"/>
    </dxf>
    <dxf>
      <numFmt numFmtId="35" formatCode="_(* #,##0.00_);_(* \(#,##0.00\);_(* &quot;-&quot;??_);_(@_)"/>
    </dxf>
    <dxf>
      <numFmt numFmtId="1" formatCode="0"/>
    </dxf>
    <dxf>
      <numFmt numFmtId="168" formatCode="0.0"/>
    </dxf>
    <dxf>
      <numFmt numFmtId="2" formatCode="0.00"/>
    </dxf>
    <dxf>
      <numFmt numFmtId="169" formatCode="0.000"/>
    </dxf>
    <dxf>
      <numFmt numFmtId="170" formatCode="0.000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4C7-412E-9C75-5F7DA5635F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4C7-412E-9C75-5F7DA5635F6F}"/>
            </c:ext>
          </c:extLst>
        </c:ser>
        <c:dLbls>
          <c:showLegendKey val="0"/>
          <c:showVal val="0"/>
          <c:showCatName val="0"/>
          <c:showSerName val="0"/>
          <c:showPercent val="0"/>
          <c:showBubbleSize val="0"/>
        </c:dLbls>
        <c:gapWidth val="219"/>
        <c:overlap val="-27"/>
        <c:axId val="895081120"/>
        <c:axId val="895081536"/>
      </c:barChart>
      <c:catAx>
        <c:axId val="89508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664110501664138"/>
              <c:y val="0.75076115485564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081536"/>
        <c:crosses val="autoZero"/>
        <c:auto val="1"/>
        <c:lblAlgn val="ctr"/>
        <c:lblOffset val="100"/>
        <c:noMultiLvlLbl val="0"/>
      </c:catAx>
      <c:valAx>
        <c:axId val="89508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08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CC-47B9-993E-EBEA4CE6CBBF}"/>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CC-47B9-993E-EBEA4CE6CBBF}"/>
            </c:ext>
          </c:extLst>
        </c:ser>
        <c:dLbls>
          <c:showLegendKey val="0"/>
          <c:showVal val="0"/>
          <c:showCatName val="0"/>
          <c:showSerName val="0"/>
          <c:showPercent val="0"/>
          <c:showBubbleSize val="0"/>
        </c:dLbls>
        <c:smooth val="0"/>
        <c:axId val="1091705216"/>
        <c:axId val="1091705632"/>
      </c:lineChart>
      <c:catAx>
        <c:axId val="109170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05632"/>
        <c:crosses val="autoZero"/>
        <c:auto val="1"/>
        <c:lblAlgn val="ctr"/>
        <c:lblOffset val="100"/>
        <c:noMultiLvlLbl val="0"/>
      </c:catAx>
      <c:valAx>
        <c:axId val="109170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0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Adolecent</c:v>
                </c:pt>
                <c:pt idx="1">
                  <c:v>Middle Age</c:v>
                </c:pt>
                <c:pt idx="2">
                  <c:v>Old Age</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64-4D8E-8B15-5255847CA012}"/>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Adolecent</c:v>
                </c:pt>
                <c:pt idx="1">
                  <c:v>Middle Age</c:v>
                </c:pt>
                <c:pt idx="2">
                  <c:v>Old Age</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64-4D8E-8B15-5255847CA012}"/>
            </c:ext>
          </c:extLst>
        </c:ser>
        <c:dLbls>
          <c:showLegendKey val="0"/>
          <c:showVal val="0"/>
          <c:showCatName val="0"/>
          <c:showSerName val="0"/>
          <c:showPercent val="0"/>
          <c:showBubbleSize val="0"/>
        </c:dLbls>
        <c:smooth val="0"/>
        <c:axId val="973792303"/>
        <c:axId val="974050495"/>
      </c:lineChart>
      <c:catAx>
        <c:axId val="97379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050495"/>
        <c:crosses val="autoZero"/>
        <c:auto val="1"/>
        <c:lblAlgn val="ctr"/>
        <c:lblOffset val="100"/>
        <c:noMultiLvlLbl val="0"/>
      </c:catAx>
      <c:valAx>
        <c:axId val="97405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Count</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79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Table'!$B$48:$B$49</c:f>
              <c:strCache>
                <c:ptCount val="1"/>
                <c:pt idx="0">
                  <c:v>Female</c:v>
                </c:pt>
              </c:strCache>
            </c:strRef>
          </c:tx>
          <c:spPr>
            <a:solidFill>
              <a:schemeClr val="accent1"/>
            </a:solidFill>
            <a:ln>
              <a:noFill/>
            </a:ln>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Table'!$B$50:$B$55</c:f>
              <c:numCache>
                <c:formatCode>General</c:formatCode>
                <c:ptCount val="5"/>
                <c:pt idx="0">
                  <c:v>3010000</c:v>
                </c:pt>
                <c:pt idx="1">
                  <c:v>6740000</c:v>
                </c:pt>
                <c:pt idx="2">
                  <c:v>1030000</c:v>
                </c:pt>
                <c:pt idx="3">
                  <c:v>9420000</c:v>
                </c:pt>
                <c:pt idx="4">
                  <c:v>6490000</c:v>
                </c:pt>
              </c:numCache>
            </c:numRef>
          </c:val>
          <c:extLst>
            <c:ext xmlns:c16="http://schemas.microsoft.com/office/drawing/2014/chart" uri="{C3380CC4-5D6E-409C-BE32-E72D297353CC}">
              <c16:uniqueId val="{00000000-DCAB-4B83-9A0F-F1DFF58B1F57}"/>
            </c:ext>
          </c:extLst>
        </c:ser>
        <c:ser>
          <c:idx val="1"/>
          <c:order val="1"/>
          <c:tx>
            <c:strRef>
              <c:f>'Pivot Table'!$C$48:$C$49</c:f>
              <c:strCache>
                <c:ptCount val="1"/>
                <c:pt idx="0">
                  <c:v>Male</c:v>
                </c:pt>
              </c:strCache>
            </c:strRef>
          </c:tx>
          <c:spPr>
            <a:solidFill>
              <a:schemeClr val="accent2"/>
            </a:solidFill>
            <a:ln>
              <a:noFill/>
            </a:ln>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Table'!$C$50:$C$55</c:f>
              <c:numCache>
                <c:formatCode>General</c:formatCode>
                <c:ptCount val="5"/>
                <c:pt idx="0">
                  <c:v>2490000</c:v>
                </c:pt>
                <c:pt idx="1">
                  <c:v>8250000</c:v>
                </c:pt>
                <c:pt idx="2">
                  <c:v>960000</c:v>
                </c:pt>
                <c:pt idx="3">
                  <c:v>11300000</c:v>
                </c:pt>
                <c:pt idx="4">
                  <c:v>6670000</c:v>
                </c:pt>
              </c:numCache>
            </c:numRef>
          </c:val>
          <c:extLst>
            <c:ext xmlns:c16="http://schemas.microsoft.com/office/drawing/2014/chart" uri="{C3380CC4-5D6E-409C-BE32-E72D297353CC}">
              <c16:uniqueId val="{00000001-DCAB-4B83-9A0F-F1DFF58B1F57}"/>
            </c:ext>
          </c:extLst>
        </c:ser>
        <c:dLbls>
          <c:showLegendKey val="0"/>
          <c:showVal val="0"/>
          <c:showCatName val="0"/>
          <c:showSerName val="0"/>
          <c:showPercent val="0"/>
          <c:showBubbleSize val="0"/>
        </c:dLbls>
        <c:gapWidth val="219"/>
        <c:overlap val="-27"/>
        <c:axId val="1981536255"/>
        <c:axId val="1981535423"/>
      </c:barChart>
      <c:catAx>
        <c:axId val="198153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35423"/>
        <c:crosses val="autoZero"/>
        <c:auto val="1"/>
        <c:lblAlgn val="ctr"/>
        <c:lblOffset val="100"/>
        <c:noMultiLvlLbl val="0"/>
      </c:catAx>
      <c:valAx>
        <c:axId val="1981535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36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2B0-4E0E-843D-5EC19A107CC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2B0-4E0E-843D-5EC19A107CC5}"/>
            </c:ext>
          </c:extLst>
        </c:ser>
        <c:dLbls>
          <c:showLegendKey val="0"/>
          <c:showVal val="0"/>
          <c:showCatName val="0"/>
          <c:showSerName val="0"/>
          <c:showPercent val="0"/>
          <c:showBubbleSize val="0"/>
        </c:dLbls>
        <c:gapWidth val="100"/>
        <c:overlap val="-24"/>
        <c:axId val="895081120"/>
        <c:axId val="895081536"/>
      </c:barChart>
      <c:catAx>
        <c:axId val="8950811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664110501664138"/>
              <c:y val="0.75076115485564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081536"/>
        <c:crosses val="autoZero"/>
        <c:auto val="1"/>
        <c:lblAlgn val="ctr"/>
        <c:lblOffset val="100"/>
        <c:noMultiLvlLbl val="0"/>
      </c:catAx>
      <c:valAx>
        <c:axId val="89508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08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77-40FB-BA21-4995A09F06E6}"/>
            </c:ext>
          </c:extLst>
        </c:ser>
        <c:ser>
          <c:idx val="1"/>
          <c:order val="1"/>
          <c:tx>
            <c:strRef>
              <c:f>'Pivot Table'!$C$16:$C$17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77-40FB-BA21-4995A09F06E6}"/>
            </c:ext>
          </c:extLst>
        </c:ser>
        <c:dLbls>
          <c:showLegendKey val="0"/>
          <c:showVal val="0"/>
          <c:showCatName val="0"/>
          <c:showSerName val="0"/>
          <c:showPercent val="0"/>
          <c:showBubbleSize val="0"/>
        </c:dLbls>
        <c:marker val="1"/>
        <c:smooth val="0"/>
        <c:axId val="1091705216"/>
        <c:axId val="1091705632"/>
      </c:lineChart>
      <c:catAx>
        <c:axId val="10917052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05632"/>
        <c:crosses val="autoZero"/>
        <c:auto val="1"/>
        <c:lblAlgn val="ctr"/>
        <c:lblOffset val="100"/>
        <c:noMultiLvlLbl val="0"/>
      </c:catAx>
      <c:valAx>
        <c:axId val="109170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Count of Bike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0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Table'!$A$35:$A$38</c:f>
              <c:strCache>
                <c:ptCount val="3"/>
                <c:pt idx="0">
                  <c:v>Adolecent</c:v>
                </c:pt>
                <c:pt idx="1">
                  <c:v>Middle Age</c:v>
                </c:pt>
                <c:pt idx="2">
                  <c:v>Old Age</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4E-40BA-AEC7-DC341B7C5984}"/>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Adolecent</c:v>
                </c:pt>
                <c:pt idx="1">
                  <c:v>Middle Age</c:v>
                </c:pt>
                <c:pt idx="2">
                  <c:v>Old Age</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4E-40BA-AEC7-DC341B7C5984}"/>
            </c:ext>
          </c:extLst>
        </c:ser>
        <c:dLbls>
          <c:showLegendKey val="0"/>
          <c:showVal val="0"/>
          <c:showCatName val="0"/>
          <c:showSerName val="0"/>
          <c:showPercent val="0"/>
          <c:showBubbleSize val="0"/>
        </c:dLbls>
        <c:marker val="1"/>
        <c:smooth val="0"/>
        <c:axId val="973792303"/>
        <c:axId val="974050495"/>
      </c:lineChart>
      <c:catAx>
        <c:axId val="9737923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050495"/>
        <c:crosses val="autoZero"/>
        <c:auto val="1"/>
        <c:lblAlgn val="ctr"/>
        <c:lblOffset val="100"/>
        <c:noMultiLvlLbl val="0"/>
      </c:catAx>
      <c:valAx>
        <c:axId val="97405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Count of Purchase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79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Table!PivotTable2</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Income per Occupation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Table'!$B$48:$B$49</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Table'!$B$50:$B$55</c:f>
              <c:numCache>
                <c:formatCode>General</c:formatCode>
                <c:ptCount val="5"/>
                <c:pt idx="0">
                  <c:v>3010000</c:v>
                </c:pt>
                <c:pt idx="1">
                  <c:v>6740000</c:v>
                </c:pt>
                <c:pt idx="2">
                  <c:v>1030000</c:v>
                </c:pt>
                <c:pt idx="3">
                  <c:v>9420000</c:v>
                </c:pt>
                <c:pt idx="4">
                  <c:v>6490000</c:v>
                </c:pt>
              </c:numCache>
            </c:numRef>
          </c:val>
          <c:extLst>
            <c:ext xmlns:c16="http://schemas.microsoft.com/office/drawing/2014/chart" uri="{C3380CC4-5D6E-409C-BE32-E72D297353CC}">
              <c16:uniqueId val="{00000000-B530-4716-AF96-698AFD2544A0}"/>
            </c:ext>
          </c:extLst>
        </c:ser>
        <c:ser>
          <c:idx val="1"/>
          <c:order val="1"/>
          <c:tx>
            <c:strRef>
              <c:f>'Pivot Table'!$C$48:$C$49</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Table'!$C$50:$C$55</c:f>
              <c:numCache>
                <c:formatCode>General</c:formatCode>
                <c:ptCount val="5"/>
                <c:pt idx="0">
                  <c:v>2490000</c:v>
                </c:pt>
                <c:pt idx="1">
                  <c:v>8250000</c:v>
                </c:pt>
                <c:pt idx="2">
                  <c:v>960000</c:v>
                </c:pt>
                <c:pt idx="3">
                  <c:v>11300000</c:v>
                </c:pt>
                <c:pt idx="4">
                  <c:v>6670000</c:v>
                </c:pt>
              </c:numCache>
            </c:numRef>
          </c:val>
          <c:extLst>
            <c:ext xmlns:c16="http://schemas.microsoft.com/office/drawing/2014/chart" uri="{C3380CC4-5D6E-409C-BE32-E72D297353CC}">
              <c16:uniqueId val="{00000001-B530-4716-AF96-698AFD2544A0}"/>
            </c:ext>
          </c:extLst>
        </c:ser>
        <c:dLbls>
          <c:showLegendKey val="0"/>
          <c:showVal val="0"/>
          <c:showCatName val="0"/>
          <c:showSerName val="0"/>
          <c:showPercent val="0"/>
          <c:showBubbleSize val="0"/>
        </c:dLbls>
        <c:gapWidth val="100"/>
        <c:overlap val="-24"/>
        <c:axId val="1981536255"/>
        <c:axId val="1981535423"/>
      </c:barChart>
      <c:catAx>
        <c:axId val="19815362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35423"/>
        <c:crosses val="autoZero"/>
        <c:auto val="1"/>
        <c:lblAlgn val="ctr"/>
        <c:lblOffset val="100"/>
        <c:noMultiLvlLbl val="0"/>
      </c:catAx>
      <c:valAx>
        <c:axId val="1981535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Sum of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36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223838</xdr:colOff>
      <xdr:row>0</xdr:row>
      <xdr:rowOff>85724</xdr:rowOff>
    </xdr:from>
    <xdr:to>
      <xdr:col>10</xdr:col>
      <xdr:colOff>438150</xdr:colOff>
      <xdr:row>14</xdr:row>
      <xdr:rowOff>38099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233362</xdr:colOff>
      <xdr:row>15</xdr:row>
      <xdr:rowOff>28575</xdr:rowOff>
    </xdr:from>
    <xdr:to>
      <xdr:col>11</xdr:col>
      <xdr:colOff>538162</xdr:colOff>
      <xdr:row>29</xdr:row>
      <xdr:rowOff>104775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109537</xdr:colOff>
      <xdr:row>31</xdr:row>
      <xdr:rowOff>57150</xdr:rowOff>
    </xdr:from>
    <xdr:to>
      <xdr:col>11</xdr:col>
      <xdr:colOff>414337</xdr:colOff>
      <xdr:row>45</xdr:row>
      <xdr:rowOff>133350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147637</xdr:colOff>
      <xdr:row>48</xdr:row>
      <xdr:rowOff>180975</xdr:rowOff>
    </xdr:from>
    <xdr:to>
      <xdr:col>10</xdr:col>
      <xdr:colOff>385762</xdr:colOff>
      <xdr:row>63</xdr:row>
      <xdr:rowOff>66675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423582</xdr:colOff>
      <xdr:row>4</xdr:row>
      <xdr:rowOff>11206</xdr:rowOff>
    </xdr:from>
    <xdr:to>
      <xdr:col>10</xdr:col>
      <xdr:colOff>166407</xdr:colOff>
      <xdr:row>17</xdr:row>
      <xdr:rowOff>154081</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177614</xdr:colOff>
      <xdr:row>4</xdr:row>
      <xdr:rowOff>11206</xdr:rowOff>
    </xdr:from>
    <xdr:to>
      <xdr:col>18</xdr:col>
      <xdr:colOff>67796</xdr:colOff>
      <xdr:row>17</xdr:row>
      <xdr:rowOff>154081</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191213</xdr:colOff>
      <xdr:row>17</xdr:row>
      <xdr:rowOff>166305</xdr:rowOff>
    </xdr:from>
    <xdr:to>
      <xdr:col>18</xdr:col>
      <xdr:colOff>71869</xdr:colOff>
      <xdr:row>32</xdr:row>
      <xdr:rowOff>52005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425924</xdr:colOff>
      <xdr:row>17</xdr:row>
      <xdr:rowOff>173080</xdr:rowOff>
    </xdr:from>
    <xdr:to>
      <xdr:col>10</xdr:col>
      <xdr:colOff>178275</xdr:colOff>
      <xdr:row>32</xdr:row>
      <xdr:rowOff>58780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11206</xdr:colOff>
      <xdr:row>4</xdr:row>
      <xdr:rowOff>29136</xdr:rowOff>
    </xdr:from>
    <xdr:to>
      <xdr:col>3</xdr:col>
      <xdr:colOff>414618</xdr:colOff>
      <xdr:row>9</xdr:row>
      <xdr:rowOff>51955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206" y="2124636"/>
              <a:ext cx="2218765" cy="975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21290</xdr:colOff>
      <xdr:row>9</xdr:row>
      <xdr:rowOff>73959</xdr:rowOff>
    </xdr:from>
    <xdr:to>
      <xdr:col>3</xdr:col>
      <xdr:colOff>437028</xdr:colOff>
      <xdr:row>18</xdr:row>
      <xdr:rowOff>156883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290" y="3121959"/>
              <a:ext cx="2231091" cy="1797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21291</xdr:colOff>
      <xdr:row>18</xdr:row>
      <xdr:rowOff>186019</xdr:rowOff>
    </xdr:from>
    <xdr:to>
      <xdr:col>3</xdr:col>
      <xdr:colOff>414618</xdr:colOff>
      <xdr:row>26</xdr:row>
      <xdr:rowOff>11207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291" y="4948519"/>
              <a:ext cx="2208680" cy="1349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08.292735648145" createdVersion="6" refreshedVersion="6" minRefreshableVersion="3" recordCount="1000" xr:uid="{00000000-000A-0000-FFFF-FFFF00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Age"/>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48:D55"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pivotFields>
  <rowFields count="1">
    <field x="6"/>
  </rowFields>
  <rowItems count="6">
    <i>
      <x/>
    </i>
    <i>
      <x v="1"/>
    </i>
    <i>
      <x v="2"/>
    </i>
    <i>
      <x v="3"/>
    </i>
    <i>
      <x v="4"/>
    </i>
    <i t="grand">
      <x/>
    </i>
  </rowItems>
  <colFields count="1">
    <field x="2"/>
  </colFields>
  <colItems count="3">
    <i>
      <x/>
    </i>
    <i>
      <x v="1"/>
    </i>
    <i t="grand">
      <x/>
    </i>
  </colItems>
  <dataFields count="1">
    <dataField name="Sum of Income" fld="3" baseField="0" baseItem="0"/>
  </dataFields>
  <chartFormats count="6">
    <chartFormat chart="19" format="0" series="1">
      <pivotArea type="data" outline="0" fieldPosition="0">
        <references count="2">
          <reference field="4294967294" count="1" selected="0">
            <x v="0"/>
          </reference>
          <reference field="2" count="1" selected="0">
            <x v="0"/>
          </reference>
        </references>
      </pivotArea>
    </chartFormat>
    <chartFormat chart="19" format="1" series="1">
      <pivotArea type="data" outline="0" fieldPosition="0">
        <references count="2">
          <reference field="4294967294" count="1" selected="0">
            <x v="0"/>
          </reference>
          <reference field="2" count="1" selected="0">
            <x v="1"/>
          </reference>
        </references>
      </pivotArea>
    </chartFormat>
    <chartFormat chart="20" format="2" series="1">
      <pivotArea type="data" outline="0" fieldPosition="0">
        <references count="2">
          <reference field="4294967294" count="1" selected="0">
            <x v="0"/>
          </reference>
          <reference field="2" count="1" selected="0">
            <x v="0"/>
          </reference>
        </references>
      </pivotArea>
    </chartFormat>
    <chartFormat chart="20" format="3" series="1">
      <pivotArea type="data" outline="0" fieldPosition="0">
        <references count="2">
          <reference field="4294967294" count="1" selected="0">
            <x v="0"/>
          </reference>
          <reference field="2" count="1" selected="0">
            <x v="1"/>
          </reference>
        </references>
      </pivotArea>
    </chartFormat>
    <chartFormat chart="21" format="6" series="1">
      <pivotArea type="data" outline="0" fieldPosition="0">
        <references count="2">
          <reference field="4294967294" count="1" selected="0">
            <x v="0"/>
          </reference>
          <reference field="2" count="1" selected="0">
            <x v="0"/>
          </reference>
        </references>
      </pivotArea>
    </chartFormat>
    <chartFormat chart="21"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3"/>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001" totalsRowShown="0">
  <autoFilter ref="A1:N1001" xr:uid="{00000000-0009-0000-0100-000001000000}"/>
  <tableColumns count="14">
    <tableColumn id="1" xr3:uid="{00000000-0010-0000-0000-000001000000}" name="ID"/>
    <tableColumn id="2" xr3:uid="{00000000-0010-0000-0000-000002000000}" name="Marital Status"/>
    <tableColumn id="3" xr3:uid="{00000000-0010-0000-0000-000003000000}" name="Gender"/>
    <tableColumn id="4" xr3:uid="{00000000-0010-0000-0000-000004000000}" name="Income" dataDxfId="8"/>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3" xr3:uid="{00000000-0010-0000-0000-00000D000000}" name="Age Range">
      <calculatedColumnFormula>IF(L2&gt;54,"Old Age",IF(L2&gt;=31,"Middle Age",IF(L2&lt;31,"Adolecent","Invalid")))</calculatedColumnFormula>
    </tableColumn>
    <tableColumn id="14" xr3:uid="{00000000-0010-0000-0000-00000E000000}" name="Purchased Bik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B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zoomScaleNormal="100" workbookViewId="0">
      <selection activeCell="C12" sqref="C12"/>
    </sheetView>
  </sheetViews>
  <sheetFormatPr defaultColWidth="11.85546875" defaultRowHeight="15" x14ac:dyDescent="0.25"/>
  <cols>
    <col min="2" max="2" width="15.5703125" bestFit="1" customWidth="1"/>
    <col min="3" max="3" width="9.85546875" bestFit="1" customWidth="1"/>
    <col min="4" max="4" width="11.85546875" style="3"/>
    <col min="7" max="7" width="14.140625" bestFit="1" customWidth="1"/>
    <col min="8" max="8" width="15" bestFit="1" customWidth="1"/>
    <col min="10" max="10" width="20.28515625" bestFit="1" customWidth="1"/>
    <col min="12" max="12" width="12.28515625" customWidth="1"/>
    <col min="13" max="13" width="19.71093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s="4" t="str">
        <f>IF(L2&gt;54,"Old Age",IF(L2&gt;=31,"Middle Age",IF(L2&lt;31,"Adolecent","Invalid")))</f>
        <v>Middle Age</v>
      </c>
      <c r="N2" t="s">
        <v>18</v>
      </c>
    </row>
    <row r="3" spans="1:14" x14ac:dyDescent="0.25">
      <c r="A3">
        <v>24107</v>
      </c>
      <c r="B3" t="s">
        <v>36</v>
      </c>
      <c r="C3" t="s">
        <v>38</v>
      </c>
      <c r="D3" s="3">
        <v>30000</v>
      </c>
      <c r="E3">
        <v>3</v>
      </c>
      <c r="F3" t="s">
        <v>19</v>
      </c>
      <c r="G3" t="s">
        <v>20</v>
      </c>
      <c r="H3" t="s">
        <v>15</v>
      </c>
      <c r="I3">
        <v>1</v>
      </c>
      <c r="J3" t="s">
        <v>16</v>
      </c>
      <c r="K3" t="s">
        <v>17</v>
      </c>
      <c r="L3">
        <v>43</v>
      </c>
      <c r="M3" s="4" t="str">
        <f t="shared" ref="M3:M66" si="0">IF(L3&gt;54,"Old Age",IF(L3&gt;=31,"Middle Age",IF(L3&lt;31,"Adolecent","Invalid")))</f>
        <v>Middle Age</v>
      </c>
      <c r="N3" t="s">
        <v>18</v>
      </c>
    </row>
    <row r="4" spans="1:14" x14ac:dyDescent="0.25">
      <c r="A4">
        <v>14177</v>
      </c>
      <c r="B4" t="s">
        <v>36</v>
      </c>
      <c r="C4" t="s">
        <v>38</v>
      </c>
      <c r="D4" s="3">
        <v>80000</v>
      </c>
      <c r="E4">
        <v>5</v>
      </c>
      <c r="F4" t="s">
        <v>19</v>
      </c>
      <c r="G4" t="s">
        <v>21</v>
      </c>
      <c r="H4" t="s">
        <v>18</v>
      </c>
      <c r="I4">
        <v>2</v>
      </c>
      <c r="J4" t="s">
        <v>22</v>
      </c>
      <c r="K4" t="s">
        <v>17</v>
      </c>
      <c r="L4">
        <v>60</v>
      </c>
      <c r="M4" s="4" t="str">
        <f t="shared" si="0"/>
        <v>Old Age</v>
      </c>
      <c r="N4" t="s">
        <v>18</v>
      </c>
    </row>
    <row r="5" spans="1:14" x14ac:dyDescent="0.25">
      <c r="A5">
        <v>24381</v>
      </c>
      <c r="B5" t="s">
        <v>37</v>
      </c>
      <c r="C5" t="s">
        <v>38</v>
      </c>
      <c r="D5" s="3">
        <v>70000</v>
      </c>
      <c r="E5">
        <v>0</v>
      </c>
      <c r="F5" t="s">
        <v>13</v>
      </c>
      <c r="G5" t="s">
        <v>21</v>
      </c>
      <c r="H5" t="s">
        <v>15</v>
      </c>
      <c r="I5">
        <v>1</v>
      </c>
      <c r="J5" t="s">
        <v>23</v>
      </c>
      <c r="K5" t="s">
        <v>24</v>
      </c>
      <c r="L5">
        <v>41</v>
      </c>
      <c r="M5" s="4" t="str">
        <f t="shared" si="0"/>
        <v>Middle Age</v>
      </c>
      <c r="N5" t="s">
        <v>15</v>
      </c>
    </row>
    <row r="6" spans="1:14" x14ac:dyDescent="0.25">
      <c r="A6">
        <v>25597</v>
      </c>
      <c r="B6" t="s">
        <v>37</v>
      </c>
      <c r="C6" t="s">
        <v>38</v>
      </c>
      <c r="D6" s="3">
        <v>30000</v>
      </c>
      <c r="E6">
        <v>0</v>
      </c>
      <c r="F6" t="s">
        <v>13</v>
      </c>
      <c r="G6" t="s">
        <v>20</v>
      </c>
      <c r="H6" t="s">
        <v>18</v>
      </c>
      <c r="I6">
        <v>0</v>
      </c>
      <c r="J6" t="s">
        <v>16</v>
      </c>
      <c r="K6" t="s">
        <v>17</v>
      </c>
      <c r="L6">
        <v>36</v>
      </c>
      <c r="M6" s="4" t="str">
        <f t="shared" si="0"/>
        <v>Middle Age</v>
      </c>
      <c r="N6" t="s">
        <v>15</v>
      </c>
    </row>
    <row r="7" spans="1:14" x14ac:dyDescent="0.25">
      <c r="A7">
        <v>13507</v>
      </c>
      <c r="B7" t="s">
        <v>36</v>
      </c>
      <c r="C7" t="s">
        <v>39</v>
      </c>
      <c r="D7" s="3">
        <v>10000</v>
      </c>
      <c r="E7">
        <v>2</v>
      </c>
      <c r="F7" t="s">
        <v>19</v>
      </c>
      <c r="G7" t="s">
        <v>25</v>
      </c>
      <c r="H7" t="s">
        <v>15</v>
      </c>
      <c r="I7">
        <v>0</v>
      </c>
      <c r="J7" t="s">
        <v>26</v>
      </c>
      <c r="K7" t="s">
        <v>17</v>
      </c>
      <c r="L7">
        <v>50</v>
      </c>
      <c r="M7" s="4"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s="4" t="str">
        <f t="shared" si="0"/>
        <v>Middle Age</v>
      </c>
      <c r="N8" t="s">
        <v>15</v>
      </c>
    </row>
    <row r="9" spans="1:14" x14ac:dyDescent="0.25">
      <c r="A9">
        <v>19364</v>
      </c>
      <c r="B9" t="s">
        <v>36</v>
      </c>
      <c r="C9" t="s">
        <v>38</v>
      </c>
      <c r="D9" s="3">
        <v>40000</v>
      </c>
      <c r="E9">
        <v>1</v>
      </c>
      <c r="F9" t="s">
        <v>13</v>
      </c>
      <c r="G9" t="s">
        <v>14</v>
      </c>
      <c r="H9" t="s">
        <v>15</v>
      </c>
      <c r="I9">
        <v>0</v>
      </c>
      <c r="J9" t="s">
        <v>16</v>
      </c>
      <c r="K9" t="s">
        <v>17</v>
      </c>
      <c r="L9">
        <v>43</v>
      </c>
      <c r="M9" s="4"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s="4" t="str">
        <f t="shared" si="0"/>
        <v>Old Age</v>
      </c>
      <c r="N10" t="s">
        <v>18</v>
      </c>
    </row>
    <row r="11" spans="1:14" x14ac:dyDescent="0.25">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s="4"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s="4"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s="4" t="str">
        <f t="shared" si="0"/>
        <v>Old Age</v>
      </c>
      <c r="N14" t="s">
        <v>18</v>
      </c>
    </row>
    <row r="15" spans="1:14" x14ac:dyDescent="0.25">
      <c r="A15">
        <v>25323</v>
      </c>
      <c r="B15" t="s">
        <v>36</v>
      </c>
      <c r="C15" t="s">
        <v>38</v>
      </c>
      <c r="D15" s="3">
        <v>40000</v>
      </c>
      <c r="E15">
        <v>2</v>
      </c>
      <c r="F15" t="s">
        <v>19</v>
      </c>
      <c r="G15" t="s">
        <v>20</v>
      </c>
      <c r="H15" t="s">
        <v>15</v>
      </c>
      <c r="I15">
        <v>1</v>
      </c>
      <c r="J15" t="s">
        <v>26</v>
      </c>
      <c r="K15" t="s">
        <v>17</v>
      </c>
      <c r="L15">
        <v>35</v>
      </c>
      <c r="M15" s="4"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s="4"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s="4"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s="4" t="str">
        <f t="shared" si="0"/>
        <v>Old Age</v>
      </c>
      <c r="N18" t="s">
        <v>15</v>
      </c>
    </row>
    <row r="19" spans="1:14" x14ac:dyDescent="0.25">
      <c r="A19">
        <v>12610</v>
      </c>
      <c r="B19" t="s">
        <v>36</v>
      </c>
      <c r="C19" t="s">
        <v>39</v>
      </c>
      <c r="D19" s="3">
        <v>30000</v>
      </c>
      <c r="E19">
        <v>1</v>
      </c>
      <c r="F19" t="s">
        <v>13</v>
      </c>
      <c r="G19" t="s">
        <v>20</v>
      </c>
      <c r="H19" t="s">
        <v>15</v>
      </c>
      <c r="I19">
        <v>0</v>
      </c>
      <c r="J19" t="s">
        <v>16</v>
      </c>
      <c r="K19" t="s">
        <v>17</v>
      </c>
      <c r="L19">
        <v>47</v>
      </c>
      <c r="M19" s="4"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s="4"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s="4" t="str">
        <f t="shared" si="0"/>
        <v>Old Age</v>
      </c>
      <c r="N21" t="s">
        <v>15</v>
      </c>
    </row>
    <row r="22" spans="1:14" x14ac:dyDescent="0.25">
      <c r="A22">
        <v>25598</v>
      </c>
      <c r="B22" t="s">
        <v>36</v>
      </c>
      <c r="C22" t="s">
        <v>39</v>
      </c>
      <c r="D22" s="3">
        <v>40000</v>
      </c>
      <c r="E22">
        <v>0</v>
      </c>
      <c r="F22" t="s">
        <v>31</v>
      </c>
      <c r="G22" t="s">
        <v>20</v>
      </c>
      <c r="H22" t="s">
        <v>15</v>
      </c>
      <c r="I22">
        <v>0</v>
      </c>
      <c r="J22" t="s">
        <v>16</v>
      </c>
      <c r="K22" t="s">
        <v>17</v>
      </c>
      <c r="L22">
        <v>36</v>
      </c>
      <c r="M22" s="4"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s="4"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s="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s="4" t="str">
        <f t="shared" si="0"/>
        <v>Old Age</v>
      </c>
      <c r="N25" t="s">
        <v>18</v>
      </c>
    </row>
    <row r="26" spans="1:14" x14ac:dyDescent="0.25">
      <c r="A26">
        <v>27184</v>
      </c>
      <c r="B26" t="s">
        <v>37</v>
      </c>
      <c r="C26" t="s">
        <v>38</v>
      </c>
      <c r="D26" s="3">
        <v>40000</v>
      </c>
      <c r="E26">
        <v>2</v>
      </c>
      <c r="F26" t="s">
        <v>19</v>
      </c>
      <c r="G26" t="s">
        <v>20</v>
      </c>
      <c r="H26" t="s">
        <v>18</v>
      </c>
      <c r="I26">
        <v>1</v>
      </c>
      <c r="J26" t="s">
        <v>16</v>
      </c>
      <c r="K26" t="s">
        <v>17</v>
      </c>
      <c r="L26">
        <v>34</v>
      </c>
      <c r="M26" s="4"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s="4" t="str">
        <f t="shared" si="0"/>
        <v>Old Age</v>
      </c>
      <c r="N27" t="s">
        <v>18</v>
      </c>
    </row>
    <row r="28" spans="1:14" x14ac:dyDescent="0.25">
      <c r="A28">
        <v>17841</v>
      </c>
      <c r="B28" t="s">
        <v>37</v>
      </c>
      <c r="C28" t="s">
        <v>38</v>
      </c>
      <c r="D28" s="3">
        <v>30000</v>
      </c>
      <c r="E28">
        <v>0</v>
      </c>
      <c r="F28" t="s">
        <v>19</v>
      </c>
      <c r="G28" t="s">
        <v>20</v>
      </c>
      <c r="H28" t="s">
        <v>18</v>
      </c>
      <c r="I28">
        <v>1</v>
      </c>
      <c r="J28" t="s">
        <v>16</v>
      </c>
      <c r="K28" t="s">
        <v>17</v>
      </c>
      <c r="L28">
        <v>29</v>
      </c>
      <c r="M28" s="4" t="str">
        <f t="shared" si="0"/>
        <v>Adolecent</v>
      </c>
      <c r="N28" t="s">
        <v>15</v>
      </c>
    </row>
    <row r="29" spans="1:14" x14ac:dyDescent="0.25">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s="4"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s="4"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s="4" t="str">
        <f t="shared" si="0"/>
        <v>Old Age</v>
      </c>
      <c r="N32" t="s">
        <v>18</v>
      </c>
    </row>
    <row r="33" spans="1:14" x14ac:dyDescent="0.25">
      <c r="A33">
        <v>22400</v>
      </c>
      <c r="B33" t="s">
        <v>36</v>
      </c>
      <c r="C33" t="s">
        <v>38</v>
      </c>
      <c r="D33" s="3">
        <v>10000</v>
      </c>
      <c r="E33">
        <v>0</v>
      </c>
      <c r="F33" t="s">
        <v>19</v>
      </c>
      <c r="G33" t="s">
        <v>25</v>
      </c>
      <c r="H33" t="s">
        <v>18</v>
      </c>
      <c r="I33">
        <v>1</v>
      </c>
      <c r="J33" t="s">
        <v>16</v>
      </c>
      <c r="K33" t="s">
        <v>24</v>
      </c>
      <c r="L33">
        <v>26</v>
      </c>
      <c r="M33" s="4" t="str">
        <f t="shared" si="0"/>
        <v>Adolecent</v>
      </c>
      <c r="N33" t="s">
        <v>15</v>
      </c>
    </row>
    <row r="34" spans="1:14" x14ac:dyDescent="0.25">
      <c r="A34">
        <v>20942</v>
      </c>
      <c r="B34" t="s">
        <v>37</v>
      </c>
      <c r="C34" t="s">
        <v>39</v>
      </c>
      <c r="D34" s="3">
        <v>20000</v>
      </c>
      <c r="E34">
        <v>0</v>
      </c>
      <c r="F34" t="s">
        <v>27</v>
      </c>
      <c r="G34" t="s">
        <v>25</v>
      </c>
      <c r="H34" t="s">
        <v>18</v>
      </c>
      <c r="I34">
        <v>1</v>
      </c>
      <c r="J34" t="s">
        <v>23</v>
      </c>
      <c r="K34" t="s">
        <v>17</v>
      </c>
      <c r="L34">
        <v>31</v>
      </c>
      <c r="M34" s="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s="4"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s="4" t="str">
        <f t="shared" si="0"/>
        <v>Old Age</v>
      </c>
      <c r="N36" t="s">
        <v>15</v>
      </c>
    </row>
    <row r="37" spans="1:14" x14ac:dyDescent="0.25">
      <c r="A37">
        <v>28380</v>
      </c>
      <c r="B37" t="s">
        <v>37</v>
      </c>
      <c r="C37" t="s">
        <v>39</v>
      </c>
      <c r="D37" s="3">
        <v>10000</v>
      </c>
      <c r="E37">
        <v>5</v>
      </c>
      <c r="F37" t="s">
        <v>29</v>
      </c>
      <c r="G37" t="s">
        <v>25</v>
      </c>
      <c r="H37" t="s">
        <v>18</v>
      </c>
      <c r="I37">
        <v>2</v>
      </c>
      <c r="J37" t="s">
        <v>16</v>
      </c>
      <c r="K37" t="s">
        <v>17</v>
      </c>
      <c r="L37">
        <v>41</v>
      </c>
      <c r="M37" s="4"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s="4"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s="4" t="str">
        <f t="shared" si="0"/>
        <v>Adolecent</v>
      </c>
      <c r="N39" t="s">
        <v>18</v>
      </c>
    </row>
    <row r="40" spans="1:14" x14ac:dyDescent="0.25">
      <c r="A40">
        <v>26863</v>
      </c>
      <c r="B40" t="s">
        <v>37</v>
      </c>
      <c r="C40" t="s">
        <v>38</v>
      </c>
      <c r="D40" s="3">
        <v>20000</v>
      </c>
      <c r="E40">
        <v>0</v>
      </c>
      <c r="F40" t="s">
        <v>27</v>
      </c>
      <c r="G40" t="s">
        <v>25</v>
      </c>
      <c r="H40" t="s">
        <v>18</v>
      </c>
      <c r="I40">
        <v>1</v>
      </c>
      <c r="J40" t="s">
        <v>22</v>
      </c>
      <c r="K40" t="s">
        <v>17</v>
      </c>
      <c r="L40">
        <v>28</v>
      </c>
      <c r="M40" s="4" t="str">
        <f t="shared" si="0"/>
        <v>Adolecent</v>
      </c>
      <c r="N40" t="s">
        <v>18</v>
      </c>
    </row>
    <row r="41" spans="1:14" x14ac:dyDescent="0.25">
      <c r="A41">
        <v>16259</v>
      </c>
      <c r="B41" t="s">
        <v>37</v>
      </c>
      <c r="C41" t="s">
        <v>39</v>
      </c>
      <c r="D41" s="3">
        <v>10000</v>
      </c>
      <c r="E41">
        <v>4</v>
      </c>
      <c r="F41" t="s">
        <v>29</v>
      </c>
      <c r="G41" t="s">
        <v>25</v>
      </c>
      <c r="H41" t="s">
        <v>15</v>
      </c>
      <c r="I41">
        <v>2</v>
      </c>
      <c r="J41" t="s">
        <v>16</v>
      </c>
      <c r="K41" t="s">
        <v>17</v>
      </c>
      <c r="L41">
        <v>40</v>
      </c>
      <c r="M41" s="4"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s="4"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s="4" t="str">
        <f t="shared" si="0"/>
        <v>Old Age</v>
      </c>
      <c r="N43" t="s">
        <v>15</v>
      </c>
    </row>
    <row r="44" spans="1:14" x14ac:dyDescent="0.25">
      <c r="A44">
        <v>17703</v>
      </c>
      <c r="B44" t="s">
        <v>36</v>
      </c>
      <c r="C44" t="s">
        <v>39</v>
      </c>
      <c r="D44" s="3">
        <v>10000</v>
      </c>
      <c r="E44">
        <v>1</v>
      </c>
      <c r="F44" t="s">
        <v>31</v>
      </c>
      <c r="G44" t="s">
        <v>25</v>
      </c>
      <c r="H44" t="s">
        <v>15</v>
      </c>
      <c r="I44">
        <v>0</v>
      </c>
      <c r="J44" t="s">
        <v>16</v>
      </c>
      <c r="K44" t="s">
        <v>17</v>
      </c>
      <c r="L44">
        <v>40</v>
      </c>
      <c r="M44" s="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s="4"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s="4" t="str">
        <f t="shared" si="0"/>
        <v>Old Age</v>
      </c>
      <c r="N47" t="s">
        <v>15</v>
      </c>
    </row>
    <row r="48" spans="1:14" x14ac:dyDescent="0.25">
      <c r="A48">
        <v>24466</v>
      </c>
      <c r="B48" t="s">
        <v>36</v>
      </c>
      <c r="C48" t="s">
        <v>39</v>
      </c>
      <c r="D48" s="3">
        <v>60000</v>
      </c>
      <c r="E48">
        <v>1</v>
      </c>
      <c r="F48" t="s">
        <v>19</v>
      </c>
      <c r="G48" t="s">
        <v>14</v>
      </c>
      <c r="H48" t="s">
        <v>15</v>
      </c>
      <c r="I48">
        <v>1</v>
      </c>
      <c r="J48" t="s">
        <v>23</v>
      </c>
      <c r="K48" t="s">
        <v>24</v>
      </c>
      <c r="L48">
        <v>46</v>
      </c>
      <c r="M48" s="4"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s="4"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s="4"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s="4"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s="4" t="str">
        <f t="shared" si="0"/>
        <v>Adolecent</v>
      </c>
      <c r="N52" t="s">
        <v>18</v>
      </c>
    </row>
    <row r="53" spans="1:14" x14ac:dyDescent="0.25">
      <c r="A53">
        <v>20619</v>
      </c>
      <c r="B53" t="s">
        <v>37</v>
      </c>
      <c r="C53" t="s">
        <v>38</v>
      </c>
      <c r="D53" s="3">
        <v>80000</v>
      </c>
      <c r="E53">
        <v>0</v>
      </c>
      <c r="F53" t="s">
        <v>13</v>
      </c>
      <c r="G53" t="s">
        <v>21</v>
      </c>
      <c r="H53" t="s">
        <v>18</v>
      </c>
      <c r="I53">
        <v>4</v>
      </c>
      <c r="J53" t="s">
        <v>46</v>
      </c>
      <c r="K53" t="s">
        <v>24</v>
      </c>
      <c r="L53">
        <v>35</v>
      </c>
      <c r="M53" s="4"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s="4" t="str">
        <f t="shared" si="0"/>
        <v>Old Age</v>
      </c>
      <c r="N54" t="s">
        <v>18</v>
      </c>
    </row>
    <row r="55" spans="1:14" x14ac:dyDescent="0.25">
      <c r="A55">
        <v>24871</v>
      </c>
      <c r="B55" t="s">
        <v>37</v>
      </c>
      <c r="C55" t="s">
        <v>39</v>
      </c>
      <c r="D55" s="3">
        <v>90000</v>
      </c>
      <c r="E55">
        <v>4</v>
      </c>
      <c r="F55" t="s">
        <v>27</v>
      </c>
      <c r="G55" t="s">
        <v>28</v>
      </c>
      <c r="H55" t="s">
        <v>18</v>
      </c>
      <c r="I55">
        <v>3</v>
      </c>
      <c r="J55" t="s">
        <v>23</v>
      </c>
      <c r="K55" t="s">
        <v>17</v>
      </c>
      <c r="L55">
        <v>56</v>
      </c>
      <c r="M55" s="4" t="str">
        <f t="shared" si="0"/>
        <v>Old Age</v>
      </c>
      <c r="N55" t="s">
        <v>18</v>
      </c>
    </row>
    <row r="56" spans="1:14" x14ac:dyDescent="0.25">
      <c r="A56">
        <v>17319</v>
      </c>
      <c r="B56" t="s">
        <v>37</v>
      </c>
      <c r="C56" t="s">
        <v>39</v>
      </c>
      <c r="D56" s="3">
        <v>70000</v>
      </c>
      <c r="E56">
        <v>0</v>
      </c>
      <c r="F56" t="s">
        <v>13</v>
      </c>
      <c r="G56" t="s">
        <v>21</v>
      </c>
      <c r="H56" t="s">
        <v>18</v>
      </c>
      <c r="I56">
        <v>1</v>
      </c>
      <c r="J56" t="s">
        <v>23</v>
      </c>
      <c r="K56" t="s">
        <v>24</v>
      </c>
      <c r="L56">
        <v>42</v>
      </c>
      <c r="M56" s="4"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s="4"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s="4"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s="4" t="str">
        <f t="shared" si="0"/>
        <v>Old Age</v>
      </c>
      <c r="N59" t="s">
        <v>15</v>
      </c>
    </row>
    <row r="60" spans="1:14" x14ac:dyDescent="0.25">
      <c r="A60">
        <v>25502</v>
      </c>
      <c r="B60" t="s">
        <v>36</v>
      </c>
      <c r="C60" t="s">
        <v>39</v>
      </c>
      <c r="D60" s="3">
        <v>40000</v>
      </c>
      <c r="E60">
        <v>1</v>
      </c>
      <c r="F60" t="s">
        <v>13</v>
      </c>
      <c r="G60" t="s">
        <v>14</v>
      </c>
      <c r="H60" t="s">
        <v>15</v>
      </c>
      <c r="I60">
        <v>0</v>
      </c>
      <c r="J60" t="s">
        <v>16</v>
      </c>
      <c r="K60" t="s">
        <v>17</v>
      </c>
      <c r="L60">
        <v>43</v>
      </c>
      <c r="M60" s="4"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s="4"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s="4"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s="4"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s="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s="4"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s="4"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s="4" t="str">
        <f t="shared" ref="M67:M130" si="1">IF(L67&gt;54,"Old Age",IF(L67&gt;=31,"Middle Age",IF(L67&lt;31,"Adolecent","Invalid")))</f>
        <v>Old Age</v>
      </c>
      <c r="N67" t="s">
        <v>18</v>
      </c>
    </row>
    <row r="68" spans="1:14" x14ac:dyDescent="0.25">
      <c r="A68">
        <v>29355</v>
      </c>
      <c r="B68" t="s">
        <v>36</v>
      </c>
      <c r="C68" t="s">
        <v>39</v>
      </c>
      <c r="D68" s="3">
        <v>40000</v>
      </c>
      <c r="E68">
        <v>0</v>
      </c>
      <c r="F68" t="s">
        <v>31</v>
      </c>
      <c r="G68" t="s">
        <v>20</v>
      </c>
      <c r="H68" t="s">
        <v>15</v>
      </c>
      <c r="I68">
        <v>0</v>
      </c>
      <c r="J68" t="s">
        <v>16</v>
      </c>
      <c r="K68" t="s">
        <v>17</v>
      </c>
      <c r="L68">
        <v>37</v>
      </c>
      <c r="M68" s="4"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s="4"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s="4"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s="4" t="str">
        <f t="shared" si="1"/>
        <v>Adolecent</v>
      </c>
      <c r="N71" t="s">
        <v>18</v>
      </c>
    </row>
    <row r="72" spans="1:14" x14ac:dyDescent="0.25">
      <c r="A72">
        <v>14238</v>
      </c>
      <c r="B72" t="s">
        <v>36</v>
      </c>
      <c r="C72" t="s">
        <v>38</v>
      </c>
      <c r="D72" s="3">
        <v>120000</v>
      </c>
      <c r="E72">
        <v>0</v>
      </c>
      <c r="F72" t="s">
        <v>29</v>
      </c>
      <c r="G72" t="s">
        <v>21</v>
      </c>
      <c r="H72" t="s">
        <v>15</v>
      </c>
      <c r="I72">
        <v>4</v>
      </c>
      <c r="J72" t="s">
        <v>46</v>
      </c>
      <c r="K72" t="s">
        <v>24</v>
      </c>
      <c r="L72">
        <v>36</v>
      </c>
      <c r="M72" s="4"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s="4"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s="4"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s="4" t="str">
        <f t="shared" si="1"/>
        <v>Old Age</v>
      </c>
      <c r="N76" t="s">
        <v>18</v>
      </c>
    </row>
    <row r="77" spans="1:14" x14ac:dyDescent="0.25">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s="4" t="str">
        <f t="shared" si="1"/>
        <v>Adolecent</v>
      </c>
      <c r="N78" t="s">
        <v>18</v>
      </c>
    </row>
    <row r="79" spans="1:14" x14ac:dyDescent="0.25">
      <c r="A79">
        <v>27969</v>
      </c>
      <c r="B79" t="s">
        <v>36</v>
      </c>
      <c r="C79" t="s">
        <v>38</v>
      </c>
      <c r="D79" s="3">
        <v>80000</v>
      </c>
      <c r="E79">
        <v>0</v>
      </c>
      <c r="F79" t="s">
        <v>13</v>
      </c>
      <c r="G79" t="s">
        <v>21</v>
      </c>
      <c r="H79" t="s">
        <v>15</v>
      </c>
      <c r="I79">
        <v>2</v>
      </c>
      <c r="J79" t="s">
        <v>46</v>
      </c>
      <c r="K79" t="s">
        <v>24</v>
      </c>
      <c r="L79">
        <v>29</v>
      </c>
      <c r="M79" s="4" t="str">
        <f t="shared" si="1"/>
        <v>Adolecent</v>
      </c>
      <c r="N79" t="s">
        <v>15</v>
      </c>
    </row>
    <row r="80" spans="1:14" x14ac:dyDescent="0.25">
      <c r="A80">
        <v>15752</v>
      </c>
      <c r="B80" t="s">
        <v>36</v>
      </c>
      <c r="C80" t="s">
        <v>38</v>
      </c>
      <c r="D80" s="3">
        <v>80000</v>
      </c>
      <c r="E80">
        <v>2</v>
      </c>
      <c r="F80" t="s">
        <v>27</v>
      </c>
      <c r="G80" t="s">
        <v>14</v>
      </c>
      <c r="H80" t="s">
        <v>18</v>
      </c>
      <c r="I80">
        <v>2</v>
      </c>
      <c r="J80" t="s">
        <v>26</v>
      </c>
      <c r="K80" t="s">
        <v>24</v>
      </c>
      <c r="L80">
        <v>50</v>
      </c>
      <c r="M80" s="4"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s="4" t="str">
        <f t="shared" si="1"/>
        <v>Old Age</v>
      </c>
      <c r="N81" t="s">
        <v>15</v>
      </c>
    </row>
    <row r="82" spans="1:14" x14ac:dyDescent="0.25">
      <c r="A82">
        <v>20828</v>
      </c>
      <c r="B82" t="s">
        <v>36</v>
      </c>
      <c r="C82" t="s">
        <v>39</v>
      </c>
      <c r="D82" s="3">
        <v>30000</v>
      </c>
      <c r="E82">
        <v>4</v>
      </c>
      <c r="F82" t="s">
        <v>31</v>
      </c>
      <c r="G82" t="s">
        <v>20</v>
      </c>
      <c r="H82" t="s">
        <v>15</v>
      </c>
      <c r="I82">
        <v>0</v>
      </c>
      <c r="J82" t="s">
        <v>16</v>
      </c>
      <c r="K82" t="s">
        <v>17</v>
      </c>
      <c r="L82">
        <v>45</v>
      </c>
      <c r="M82" s="4"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s="4"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s="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s="4" t="str">
        <f t="shared" si="1"/>
        <v>Adolecent</v>
      </c>
      <c r="N85" t="s">
        <v>18</v>
      </c>
    </row>
    <row r="86" spans="1:14" x14ac:dyDescent="0.25">
      <c r="A86">
        <v>24485</v>
      </c>
      <c r="B86" t="s">
        <v>37</v>
      </c>
      <c r="C86" t="s">
        <v>38</v>
      </c>
      <c r="D86" s="3">
        <v>40000</v>
      </c>
      <c r="E86">
        <v>2</v>
      </c>
      <c r="F86" t="s">
        <v>13</v>
      </c>
      <c r="G86" t="s">
        <v>28</v>
      </c>
      <c r="H86" t="s">
        <v>18</v>
      </c>
      <c r="I86">
        <v>1</v>
      </c>
      <c r="J86" t="s">
        <v>23</v>
      </c>
      <c r="K86" t="s">
        <v>24</v>
      </c>
      <c r="L86">
        <v>52</v>
      </c>
      <c r="M86" s="4"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s="4" t="str">
        <f t="shared" si="1"/>
        <v>Adolecent</v>
      </c>
      <c r="N87" t="s">
        <v>15</v>
      </c>
    </row>
    <row r="88" spans="1:14" x14ac:dyDescent="0.25">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s="4"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s="4" t="str">
        <f t="shared" si="1"/>
        <v>Adolecent</v>
      </c>
      <c r="N90" t="s">
        <v>18</v>
      </c>
    </row>
    <row r="91" spans="1:14" x14ac:dyDescent="0.25">
      <c r="A91">
        <v>25458</v>
      </c>
      <c r="B91" t="s">
        <v>36</v>
      </c>
      <c r="C91" t="s">
        <v>38</v>
      </c>
      <c r="D91" s="3">
        <v>20000</v>
      </c>
      <c r="E91">
        <v>1</v>
      </c>
      <c r="F91" t="s">
        <v>27</v>
      </c>
      <c r="G91" t="s">
        <v>25</v>
      </c>
      <c r="H91" t="s">
        <v>18</v>
      </c>
      <c r="I91">
        <v>1</v>
      </c>
      <c r="J91" t="s">
        <v>26</v>
      </c>
      <c r="K91" t="s">
        <v>17</v>
      </c>
      <c r="L91">
        <v>40</v>
      </c>
      <c r="M91" s="4"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s="4" t="str">
        <f t="shared" si="1"/>
        <v>Adolecent</v>
      </c>
      <c r="N92" t="s">
        <v>15</v>
      </c>
    </row>
    <row r="93" spans="1:14" x14ac:dyDescent="0.25">
      <c r="A93">
        <v>28436</v>
      </c>
      <c r="B93" t="s">
        <v>37</v>
      </c>
      <c r="C93" t="s">
        <v>38</v>
      </c>
      <c r="D93" s="3">
        <v>30000</v>
      </c>
      <c r="E93">
        <v>0</v>
      </c>
      <c r="F93" t="s">
        <v>19</v>
      </c>
      <c r="G93" t="s">
        <v>20</v>
      </c>
      <c r="H93" t="s">
        <v>18</v>
      </c>
      <c r="I93">
        <v>1</v>
      </c>
      <c r="J93" t="s">
        <v>16</v>
      </c>
      <c r="K93" t="s">
        <v>17</v>
      </c>
      <c r="L93">
        <v>30</v>
      </c>
      <c r="M93" s="4" t="str">
        <f t="shared" si="1"/>
        <v>Adolecent</v>
      </c>
      <c r="N93" t="s">
        <v>15</v>
      </c>
    </row>
    <row r="94" spans="1:14" x14ac:dyDescent="0.25">
      <c r="A94">
        <v>19562</v>
      </c>
      <c r="B94" t="s">
        <v>37</v>
      </c>
      <c r="C94" t="s">
        <v>39</v>
      </c>
      <c r="D94" s="3">
        <v>60000</v>
      </c>
      <c r="E94">
        <v>2</v>
      </c>
      <c r="F94" t="s">
        <v>13</v>
      </c>
      <c r="G94" t="s">
        <v>21</v>
      </c>
      <c r="H94" t="s">
        <v>15</v>
      </c>
      <c r="I94">
        <v>1</v>
      </c>
      <c r="J94" t="s">
        <v>22</v>
      </c>
      <c r="K94" t="s">
        <v>24</v>
      </c>
      <c r="L94">
        <v>37</v>
      </c>
      <c r="M94" s="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s="4"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s="4" t="str">
        <f t="shared" si="1"/>
        <v>Old Age</v>
      </c>
      <c r="N96" t="s">
        <v>18</v>
      </c>
    </row>
    <row r="97" spans="1:14" x14ac:dyDescent="0.25">
      <c r="A97">
        <v>17197</v>
      </c>
      <c r="B97" t="s">
        <v>37</v>
      </c>
      <c r="C97" t="s">
        <v>39</v>
      </c>
      <c r="D97" s="3">
        <v>90000</v>
      </c>
      <c r="E97">
        <v>5</v>
      </c>
      <c r="F97" t="s">
        <v>19</v>
      </c>
      <c r="G97" t="s">
        <v>21</v>
      </c>
      <c r="H97" t="s">
        <v>15</v>
      </c>
      <c r="I97">
        <v>2</v>
      </c>
      <c r="J97" t="s">
        <v>46</v>
      </c>
      <c r="K97" t="s">
        <v>17</v>
      </c>
      <c r="L97">
        <v>62</v>
      </c>
      <c r="M97" s="4" t="str">
        <f t="shared" si="1"/>
        <v>Old Age</v>
      </c>
      <c r="N97" t="s">
        <v>18</v>
      </c>
    </row>
    <row r="98" spans="1:14" x14ac:dyDescent="0.25">
      <c r="A98">
        <v>12507</v>
      </c>
      <c r="B98" t="s">
        <v>36</v>
      </c>
      <c r="C98" t="s">
        <v>38</v>
      </c>
      <c r="D98" s="3">
        <v>30000</v>
      </c>
      <c r="E98">
        <v>1</v>
      </c>
      <c r="F98" t="s">
        <v>19</v>
      </c>
      <c r="G98" t="s">
        <v>20</v>
      </c>
      <c r="H98" t="s">
        <v>15</v>
      </c>
      <c r="I98">
        <v>1</v>
      </c>
      <c r="J98" t="s">
        <v>16</v>
      </c>
      <c r="K98" t="s">
        <v>17</v>
      </c>
      <c r="L98">
        <v>43</v>
      </c>
      <c r="M98" s="4"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s="4" t="str">
        <f t="shared" si="1"/>
        <v>Adolecent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s="4" t="str">
        <f t="shared" si="1"/>
        <v>Adolecent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s="4" t="str">
        <f t="shared" si="1"/>
        <v>Adolecent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s="4" t="str">
        <f t="shared" si="1"/>
        <v>Adolecent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s="4" t="str">
        <f t="shared" si="1"/>
        <v>Old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s="4" t="str">
        <f t="shared" si="1"/>
        <v>Adolecent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s="4" t="str">
        <f t="shared" si="1"/>
        <v>Old Age</v>
      </c>
      <c r="N122" t="s">
        <v>15</v>
      </c>
    </row>
    <row r="123" spans="1:14" x14ac:dyDescent="0.25">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s="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s="4" t="str">
        <f t="shared" si="1"/>
        <v>Old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s="4"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s="4" t="str">
        <f t="shared" ref="M131:M194" si="2">IF(L131&gt;54,"Old Age",IF(L131&gt;=31,"Middle Age",IF(L131&lt;31,"Adolecent","Invalid")))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s="4"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s="4" t="str">
        <f t="shared" si="2"/>
        <v>Old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s="4" t="str">
        <f t="shared" si="2"/>
        <v>Old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s="4" t="str">
        <f t="shared" si="2"/>
        <v>Old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s="4" t="str">
        <f t="shared" si="2"/>
        <v>Old Age</v>
      </c>
      <c r="N141" t="s">
        <v>15</v>
      </c>
    </row>
    <row r="142" spans="1:14" x14ac:dyDescent="0.25">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s="4" t="str">
        <f t="shared" si="2"/>
        <v>Adolecent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s="4"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s="4" t="str">
        <f t="shared" si="2"/>
        <v>Old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s="4" t="str">
        <f t="shared" si="2"/>
        <v>Adolecent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s="4" t="str">
        <f t="shared" si="2"/>
        <v>Old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s="4" t="str">
        <f t="shared" si="2"/>
        <v>Adolecent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s="4" t="str">
        <f t="shared" si="2"/>
        <v>Adolecent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s="4"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s="4" t="str">
        <f t="shared" si="2"/>
        <v>Old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s="4" t="str">
        <f t="shared" si="2"/>
        <v>Old Age</v>
      </c>
      <c r="N173" t="s">
        <v>18</v>
      </c>
    </row>
    <row r="174" spans="1:14" x14ac:dyDescent="0.25">
      <c r="A174">
        <v>23963</v>
      </c>
      <c r="B174" t="s">
        <v>36</v>
      </c>
      <c r="C174" t="s">
        <v>38</v>
      </c>
      <c r="D174" s="3">
        <v>10000</v>
      </c>
      <c r="E174">
        <v>0</v>
      </c>
      <c r="F174" t="s">
        <v>29</v>
      </c>
      <c r="G174" t="s">
        <v>25</v>
      </c>
      <c r="H174" t="s">
        <v>18</v>
      </c>
      <c r="I174">
        <v>2</v>
      </c>
      <c r="J174" t="s">
        <v>16</v>
      </c>
      <c r="K174" t="s">
        <v>17</v>
      </c>
      <c r="L174">
        <v>33</v>
      </c>
      <c r="M174" s="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s="4" t="str">
        <f t="shared" si="2"/>
        <v>Adolecent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s="4" t="str">
        <f t="shared" si="2"/>
        <v>Adolecent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s="4" t="str">
        <f t="shared" si="2"/>
        <v>Old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s="4" t="str">
        <f t="shared" si="2"/>
        <v>Old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s="4" t="str">
        <f t="shared" si="2"/>
        <v>Old Age</v>
      </c>
      <c r="N185" t="s">
        <v>15</v>
      </c>
    </row>
    <row r="186" spans="1:14" x14ac:dyDescent="0.25">
      <c r="A186">
        <v>28918</v>
      </c>
      <c r="B186" t="s">
        <v>36</v>
      </c>
      <c r="C186" t="s">
        <v>39</v>
      </c>
      <c r="D186" s="3">
        <v>130000</v>
      </c>
      <c r="E186">
        <v>4</v>
      </c>
      <c r="F186" t="s">
        <v>27</v>
      </c>
      <c r="G186" t="s">
        <v>28</v>
      </c>
      <c r="H186" t="s">
        <v>18</v>
      </c>
      <c r="I186">
        <v>4</v>
      </c>
      <c r="J186" t="s">
        <v>46</v>
      </c>
      <c r="K186" t="s">
        <v>17</v>
      </c>
      <c r="L186">
        <v>58</v>
      </c>
      <c r="M186" s="4" t="str">
        <f t="shared" si="2"/>
        <v>Old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s="4" t="str">
        <f t="shared" si="2"/>
        <v>Old Age</v>
      </c>
      <c r="N188" t="s">
        <v>15</v>
      </c>
    </row>
    <row r="189" spans="1:14" x14ac:dyDescent="0.25">
      <c r="A189">
        <v>18151</v>
      </c>
      <c r="B189" t="s">
        <v>37</v>
      </c>
      <c r="C189" t="s">
        <v>38</v>
      </c>
      <c r="D189" s="3">
        <v>80000</v>
      </c>
      <c r="E189">
        <v>5</v>
      </c>
      <c r="F189" t="s">
        <v>19</v>
      </c>
      <c r="G189" t="s">
        <v>21</v>
      </c>
      <c r="H189" t="s">
        <v>18</v>
      </c>
      <c r="I189">
        <v>2</v>
      </c>
      <c r="J189" t="s">
        <v>46</v>
      </c>
      <c r="K189" t="s">
        <v>17</v>
      </c>
      <c r="L189">
        <v>59</v>
      </c>
      <c r="M189" s="4" t="str">
        <f t="shared" si="2"/>
        <v>Old Age</v>
      </c>
      <c r="N189" t="s">
        <v>18</v>
      </c>
    </row>
    <row r="190" spans="1:14" x14ac:dyDescent="0.25">
      <c r="A190">
        <v>20606</v>
      </c>
      <c r="B190" t="s">
        <v>36</v>
      </c>
      <c r="C190" t="s">
        <v>39</v>
      </c>
      <c r="D190" s="3">
        <v>70000</v>
      </c>
      <c r="E190">
        <v>0</v>
      </c>
      <c r="F190" t="s">
        <v>13</v>
      </c>
      <c r="G190" t="s">
        <v>21</v>
      </c>
      <c r="H190" t="s">
        <v>15</v>
      </c>
      <c r="I190">
        <v>4</v>
      </c>
      <c r="J190" t="s">
        <v>46</v>
      </c>
      <c r="K190" t="s">
        <v>24</v>
      </c>
      <c r="L190">
        <v>32</v>
      </c>
      <c r="M190" s="4"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s="4" t="str">
        <f t="shared" si="2"/>
        <v>Old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s="4" t="str">
        <f t="shared" si="2"/>
        <v>Old Age</v>
      </c>
      <c r="N194" t="s">
        <v>18</v>
      </c>
    </row>
    <row r="195" spans="1:14" x14ac:dyDescent="0.25">
      <c r="A195">
        <v>26032</v>
      </c>
      <c r="B195" t="s">
        <v>36</v>
      </c>
      <c r="C195" t="s">
        <v>39</v>
      </c>
      <c r="D195" s="3">
        <v>70000</v>
      </c>
      <c r="E195">
        <v>5</v>
      </c>
      <c r="F195" t="s">
        <v>13</v>
      </c>
      <c r="G195" t="s">
        <v>21</v>
      </c>
      <c r="H195" t="s">
        <v>15</v>
      </c>
      <c r="I195">
        <v>4</v>
      </c>
      <c r="J195" t="s">
        <v>46</v>
      </c>
      <c r="K195" t="s">
        <v>24</v>
      </c>
      <c r="L195">
        <v>41</v>
      </c>
      <c r="M195" s="4" t="str">
        <f t="shared" ref="M195:M258" si="3">IF(L195&gt;54,"Old Age",IF(L195&gt;=31,"Middle Age",IF(L195&lt;31,"Adolecent","Invalid")))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s="4"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s="4" t="str">
        <f t="shared" si="3"/>
        <v>Adolecent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s="4" t="str">
        <f t="shared" si="3"/>
        <v>Old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s="4"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s="4"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s="4" t="str">
        <f t="shared" si="3"/>
        <v>Adolecent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s="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s="4" t="str">
        <f t="shared" si="3"/>
        <v>Old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s="4" t="str">
        <f t="shared" si="3"/>
        <v>Adolecent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s="4" t="str">
        <f t="shared" si="3"/>
        <v>Adolecent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s="4"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s="4" t="str">
        <f t="shared" si="3"/>
        <v>Old Age</v>
      </c>
      <c r="N216" t="s">
        <v>15</v>
      </c>
    </row>
    <row r="217" spans="1:14" x14ac:dyDescent="0.25">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s="4" t="str">
        <f t="shared" si="3"/>
        <v>Adolecent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s="4" t="str">
        <f t="shared" si="3"/>
        <v>Adolecent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s="4"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s="4" t="str">
        <f t="shared" si="3"/>
        <v>Old Age</v>
      </c>
      <c r="N226" t="s">
        <v>18</v>
      </c>
    </row>
    <row r="227" spans="1:14" x14ac:dyDescent="0.25">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s="4" t="str">
        <f t="shared" si="3"/>
        <v>Old Age</v>
      </c>
      <c r="N231" t="s">
        <v>18</v>
      </c>
    </row>
    <row r="232" spans="1:14" x14ac:dyDescent="0.25">
      <c r="A232">
        <v>22830</v>
      </c>
      <c r="B232" t="s">
        <v>36</v>
      </c>
      <c r="C232" t="s">
        <v>38</v>
      </c>
      <c r="D232" s="3">
        <v>120000</v>
      </c>
      <c r="E232">
        <v>4</v>
      </c>
      <c r="F232" t="s">
        <v>19</v>
      </c>
      <c r="G232" t="s">
        <v>28</v>
      </c>
      <c r="H232" t="s">
        <v>15</v>
      </c>
      <c r="I232">
        <v>3</v>
      </c>
      <c r="J232" t="s">
        <v>46</v>
      </c>
      <c r="K232" t="s">
        <v>17</v>
      </c>
      <c r="L232">
        <v>56</v>
      </c>
      <c r="M232" s="4" t="str">
        <f t="shared" si="3"/>
        <v>Old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s="4" t="str">
        <f t="shared" si="3"/>
        <v>Adolecent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s="4"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s="4" t="str">
        <f t="shared" si="3"/>
        <v>Old Age</v>
      </c>
      <c r="N237" t="s">
        <v>15</v>
      </c>
    </row>
    <row r="238" spans="1:14" x14ac:dyDescent="0.25">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s="4" t="str">
        <f t="shared" si="3"/>
        <v>Adolecent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s="4" t="str">
        <f t="shared" si="3"/>
        <v>Adolecent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s="4" t="str">
        <f t="shared" si="3"/>
        <v>Adolecent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s="4"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s="4"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s="4" t="str">
        <f t="shared" si="3"/>
        <v>Old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s="4" t="str">
        <f t="shared" si="3"/>
        <v>Old Age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s="4" t="str">
        <f t="shared" si="3"/>
        <v>Old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s="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s="4" t="str">
        <f t="shared" si="3"/>
        <v>Old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s="4" t="str">
        <f t="shared" si="3"/>
        <v>Old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s="4" t="str">
        <f t="shared" ref="M259:M322" si="4">IF(L259&gt;54,"Old Age",IF(L259&gt;=31,"Middle Age",IF(L259&lt;31,"Adolecent","Invalid")))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s="4" t="str">
        <f t="shared" si="4"/>
        <v>Old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s="4"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s="4"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s="4" t="str">
        <f t="shared" si="4"/>
        <v>Adolecent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s="4" t="str">
        <f t="shared" si="4"/>
        <v>Adolecent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s="4" t="str">
        <f t="shared" si="4"/>
        <v>Adolecent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s="4"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s="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s="4"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s="4" t="str">
        <f t="shared" si="4"/>
        <v>Old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s="4" t="str">
        <f t="shared" si="4"/>
        <v>Old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s="4" t="str">
        <f t="shared" si="4"/>
        <v>Adolecent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s="4" t="str">
        <f t="shared" si="4"/>
        <v>Old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s="4" t="str">
        <f t="shared" si="4"/>
        <v>Old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s="4" t="str">
        <f t="shared" si="4"/>
        <v>Old Age</v>
      </c>
      <c r="N309" t="s">
        <v>18</v>
      </c>
    </row>
    <row r="310" spans="1:14" x14ac:dyDescent="0.25">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s="4" t="str">
        <f t="shared" si="4"/>
        <v>Old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s="4" t="str">
        <f t="shared" si="4"/>
        <v>Old Age</v>
      </c>
      <c r="N318" t="s">
        <v>15</v>
      </c>
    </row>
    <row r="319" spans="1:14" x14ac:dyDescent="0.25">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s="4"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s="4" t="str">
        <f t="shared" ref="M323:M386" si="5">IF(L323&gt;54,"Old Age",IF(L323&gt;=31,"Middle Age",IF(L323&lt;31,"Adolecent","Invalid")))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s="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s="4"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s="4" t="str">
        <f t="shared" si="5"/>
        <v>Adolecent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s="4" t="str">
        <f t="shared" si="5"/>
        <v>Old Age</v>
      </c>
      <c r="N331" t="s">
        <v>18</v>
      </c>
    </row>
    <row r="332" spans="1:14" x14ac:dyDescent="0.25">
      <c r="A332">
        <v>24898</v>
      </c>
      <c r="B332" t="s">
        <v>37</v>
      </c>
      <c r="C332" t="s">
        <v>39</v>
      </c>
      <c r="D332" s="3">
        <v>80000</v>
      </c>
      <c r="E332">
        <v>0</v>
      </c>
      <c r="F332" t="s">
        <v>13</v>
      </c>
      <c r="G332" t="s">
        <v>21</v>
      </c>
      <c r="H332" t="s">
        <v>15</v>
      </c>
      <c r="I332">
        <v>3</v>
      </c>
      <c r="J332" t="s">
        <v>46</v>
      </c>
      <c r="K332" t="s">
        <v>24</v>
      </c>
      <c r="L332">
        <v>32</v>
      </c>
      <c r="M332" s="4"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s="4" t="str">
        <f t="shared" si="5"/>
        <v>Adolecent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s="4"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s="4"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s="4" t="str">
        <f t="shared" si="5"/>
        <v>Old Age</v>
      </c>
      <c r="N341" t="s">
        <v>18</v>
      </c>
    </row>
    <row r="342" spans="1:14" x14ac:dyDescent="0.25">
      <c r="A342">
        <v>16468</v>
      </c>
      <c r="B342" t="s">
        <v>37</v>
      </c>
      <c r="C342" t="s">
        <v>38</v>
      </c>
      <c r="D342" s="3">
        <v>30000</v>
      </c>
      <c r="E342">
        <v>0</v>
      </c>
      <c r="F342" t="s">
        <v>19</v>
      </c>
      <c r="G342" t="s">
        <v>20</v>
      </c>
      <c r="H342" t="s">
        <v>15</v>
      </c>
      <c r="I342">
        <v>1</v>
      </c>
      <c r="J342" t="s">
        <v>22</v>
      </c>
      <c r="K342" t="s">
        <v>17</v>
      </c>
      <c r="L342">
        <v>30</v>
      </c>
      <c r="M342" s="4" t="str">
        <f t="shared" si="5"/>
        <v>Adolecent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s="4"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s="4" t="str">
        <f t="shared" si="5"/>
        <v>Adolecent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s="4" t="str">
        <f t="shared" si="5"/>
        <v>Adolecent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s="4"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s="4" t="str">
        <f t="shared" si="5"/>
        <v>Old Age</v>
      </c>
      <c r="N360" t="s">
        <v>15</v>
      </c>
    </row>
    <row r="361" spans="1:14" x14ac:dyDescent="0.25">
      <c r="A361">
        <v>17230</v>
      </c>
      <c r="B361" t="s">
        <v>36</v>
      </c>
      <c r="C361" t="s">
        <v>38</v>
      </c>
      <c r="D361" s="3">
        <v>80000</v>
      </c>
      <c r="E361">
        <v>0</v>
      </c>
      <c r="F361" t="s">
        <v>13</v>
      </c>
      <c r="G361" t="s">
        <v>21</v>
      </c>
      <c r="H361" t="s">
        <v>15</v>
      </c>
      <c r="I361">
        <v>3</v>
      </c>
      <c r="J361" t="s">
        <v>46</v>
      </c>
      <c r="K361" t="s">
        <v>24</v>
      </c>
      <c r="L361">
        <v>30</v>
      </c>
      <c r="M361" s="4" t="str">
        <f t="shared" si="5"/>
        <v>Adolecent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s="4" t="str">
        <f t="shared" si="5"/>
        <v>Adolecent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s="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s="4" t="str">
        <f t="shared" si="5"/>
        <v>Old Age</v>
      </c>
      <c r="N365" t="s">
        <v>15</v>
      </c>
    </row>
    <row r="366" spans="1:14" x14ac:dyDescent="0.25">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s="4" t="str">
        <f t="shared" si="5"/>
        <v>Old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s="4"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s="4" t="str">
        <f t="shared" si="5"/>
        <v>Adolecent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s="4" t="str">
        <f t="shared" si="5"/>
        <v>Old Age</v>
      </c>
      <c r="N377" t="s">
        <v>18</v>
      </c>
    </row>
    <row r="378" spans="1:14" x14ac:dyDescent="0.25">
      <c r="A378">
        <v>20977</v>
      </c>
      <c r="B378" t="s">
        <v>36</v>
      </c>
      <c r="C378" t="s">
        <v>38</v>
      </c>
      <c r="D378" s="3">
        <v>20000</v>
      </c>
      <c r="E378">
        <v>1</v>
      </c>
      <c r="F378" t="s">
        <v>13</v>
      </c>
      <c r="G378" t="s">
        <v>20</v>
      </c>
      <c r="H378" t="s">
        <v>15</v>
      </c>
      <c r="I378">
        <v>0</v>
      </c>
      <c r="J378" t="s">
        <v>16</v>
      </c>
      <c r="K378" t="s">
        <v>17</v>
      </c>
      <c r="L378">
        <v>64</v>
      </c>
      <c r="M378" s="4" t="str">
        <f t="shared" si="5"/>
        <v>Old Age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s="4" t="str">
        <f t="shared" si="5"/>
        <v>Old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s="4" t="str">
        <f t="shared" si="5"/>
        <v>Adolecent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s="4" t="str">
        <f t="shared" si="5"/>
        <v>Old Age</v>
      </c>
      <c r="N383" t="s">
        <v>18</v>
      </c>
    </row>
    <row r="384" spans="1:14" x14ac:dyDescent="0.25">
      <c r="A384">
        <v>13586</v>
      </c>
      <c r="B384" t="s">
        <v>36</v>
      </c>
      <c r="C384" t="s">
        <v>38</v>
      </c>
      <c r="D384" s="3">
        <v>80000</v>
      </c>
      <c r="E384">
        <v>4</v>
      </c>
      <c r="F384" t="s">
        <v>19</v>
      </c>
      <c r="G384" t="s">
        <v>21</v>
      </c>
      <c r="H384" t="s">
        <v>15</v>
      </c>
      <c r="I384">
        <v>2</v>
      </c>
      <c r="J384" t="s">
        <v>46</v>
      </c>
      <c r="K384" t="s">
        <v>17</v>
      </c>
      <c r="L384">
        <v>53</v>
      </c>
      <c r="M384" s="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s="4" t="str">
        <f t="shared" si="5"/>
        <v>Adolecent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s="4" t="str">
        <f t="shared" ref="M387:M450" si="6">IF(L387&gt;54,"Old Age",IF(L387&gt;=31,"Middle Age",IF(L387&lt;31,"Adolecent","Invalid")))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s="4"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s="4"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s="4" t="str">
        <f t="shared" si="6"/>
        <v>Old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s="4" t="str">
        <f t="shared" si="6"/>
        <v>Old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s="4"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s="4" t="str">
        <f t="shared" si="6"/>
        <v>Old Age</v>
      </c>
      <c r="N403" t="s">
        <v>18</v>
      </c>
    </row>
    <row r="404" spans="1:14" x14ac:dyDescent="0.25">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s="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s="4" t="str">
        <f t="shared" si="6"/>
        <v>Old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s="4" t="str">
        <f t="shared" si="6"/>
        <v>Old Age</v>
      </c>
      <c r="N419" t="s">
        <v>18</v>
      </c>
    </row>
    <row r="420" spans="1:14" x14ac:dyDescent="0.25">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s="4" t="str">
        <f t="shared" si="6"/>
        <v>Old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s="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s="4"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s="4" t="str">
        <f t="shared" si="6"/>
        <v>Old Age</v>
      </c>
      <c r="N427" t="s">
        <v>18</v>
      </c>
    </row>
    <row r="428" spans="1:14" x14ac:dyDescent="0.25">
      <c r="A428">
        <v>19389</v>
      </c>
      <c r="B428" t="s">
        <v>37</v>
      </c>
      <c r="C428" t="s">
        <v>38</v>
      </c>
      <c r="D428" s="3">
        <v>30000</v>
      </c>
      <c r="E428">
        <v>0</v>
      </c>
      <c r="F428" t="s">
        <v>19</v>
      </c>
      <c r="G428" t="s">
        <v>20</v>
      </c>
      <c r="H428" t="s">
        <v>18</v>
      </c>
      <c r="I428">
        <v>1</v>
      </c>
      <c r="J428" t="s">
        <v>22</v>
      </c>
      <c r="K428" t="s">
        <v>17</v>
      </c>
      <c r="L428">
        <v>28</v>
      </c>
      <c r="M428" s="4" t="str">
        <f t="shared" si="6"/>
        <v>Adolecent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s="4" t="str">
        <f t="shared" si="6"/>
        <v>Old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s="4" t="str">
        <f t="shared" si="6"/>
        <v>Adolecent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s="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s="4" t="str">
        <f t="shared" si="6"/>
        <v>Adolecent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s="4" t="str">
        <f t="shared" si="6"/>
        <v>Old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s="4" t="str">
        <f t="shared" si="6"/>
        <v>Adolecent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s="4"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s="4"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s="4"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s="4" t="str">
        <f t="shared" ref="M451:M514" si="7">IF(L451&gt;54,"Old Age",IF(L451&gt;=31,"Middle Age",IF(L451&lt;31,"Adolecent","Invalid")))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s="4"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s="4"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s="4" t="str">
        <f t="shared" si="7"/>
        <v>Old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s="4"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s="4" t="str">
        <f t="shared" si="7"/>
        <v>Old Age</v>
      </c>
      <c r="N459" t="s">
        <v>18</v>
      </c>
    </row>
    <row r="460" spans="1:14" x14ac:dyDescent="0.25">
      <c r="A460">
        <v>21560</v>
      </c>
      <c r="B460" t="s">
        <v>36</v>
      </c>
      <c r="C460" t="s">
        <v>38</v>
      </c>
      <c r="D460" s="3">
        <v>120000</v>
      </c>
      <c r="E460">
        <v>0</v>
      </c>
      <c r="F460" t="s">
        <v>29</v>
      </c>
      <c r="G460" t="s">
        <v>21</v>
      </c>
      <c r="H460" t="s">
        <v>15</v>
      </c>
      <c r="I460">
        <v>4</v>
      </c>
      <c r="J460" t="s">
        <v>46</v>
      </c>
      <c r="K460" t="s">
        <v>24</v>
      </c>
      <c r="L460">
        <v>32</v>
      </c>
      <c r="M460" s="4"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s="4"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s="4"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s="4" t="str">
        <f t="shared" si="7"/>
        <v>Old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s="4" t="str">
        <f t="shared" si="7"/>
        <v>Old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s="4" t="str">
        <f t="shared" si="7"/>
        <v>Adolecent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s="4" t="str">
        <f t="shared" si="7"/>
        <v>Old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s="4"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s="4" t="str">
        <f t="shared" si="7"/>
        <v>Old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s="4" t="str">
        <f t="shared" si="7"/>
        <v>Old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s="4"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s="4" t="str">
        <f t="shared" si="7"/>
        <v>Old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s="4" t="str">
        <f t="shared" si="7"/>
        <v>Old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s="4" t="str">
        <f t="shared" si="7"/>
        <v>Adolecent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s="4" t="str">
        <f t="shared" si="7"/>
        <v>Adolecent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s="4" t="str">
        <f t="shared" si="7"/>
        <v>Old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s="4" t="str">
        <f t="shared" ref="M515:M578" si="8">IF(L515&gt;54,"Old Age",IF(L515&gt;=31,"Middle Age",IF(L515&lt;31,"Adolecent","Invalid")))</f>
        <v>Old Age</v>
      </c>
      <c r="N515" t="s">
        <v>15</v>
      </c>
    </row>
    <row r="516" spans="1:14" x14ac:dyDescent="0.25">
      <c r="A516">
        <v>19399</v>
      </c>
      <c r="B516" t="s">
        <v>37</v>
      </c>
      <c r="C516" t="s">
        <v>38</v>
      </c>
      <c r="D516" s="3">
        <v>40000</v>
      </c>
      <c r="E516">
        <v>0</v>
      </c>
      <c r="F516" t="s">
        <v>13</v>
      </c>
      <c r="G516" t="s">
        <v>21</v>
      </c>
      <c r="H516" t="s">
        <v>18</v>
      </c>
      <c r="I516">
        <v>1</v>
      </c>
      <c r="J516" t="s">
        <v>22</v>
      </c>
      <c r="K516" t="s">
        <v>32</v>
      </c>
      <c r="L516">
        <v>45</v>
      </c>
      <c r="M516" s="4"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s="4"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s="4" t="str">
        <f t="shared" si="8"/>
        <v>Old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s="4" t="str">
        <f t="shared" si="8"/>
        <v>Old Age</v>
      </c>
      <c r="N523" t="s">
        <v>15</v>
      </c>
    </row>
    <row r="524" spans="1:14" x14ac:dyDescent="0.25">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s="4" t="str">
        <f t="shared" si="8"/>
        <v>Old Age</v>
      </c>
      <c r="N526" t="s">
        <v>18</v>
      </c>
    </row>
    <row r="527" spans="1:14" x14ac:dyDescent="0.25">
      <c r="A527">
        <v>16791</v>
      </c>
      <c r="B527" t="s">
        <v>37</v>
      </c>
      <c r="C527" t="s">
        <v>38</v>
      </c>
      <c r="D527" s="3">
        <v>60000</v>
      </c>
      <c r="E527">
        <v>5</v>
      </c>
      <c r="F527" t="s">
        <v>13</v>
      </c>
      <c r="G527" t="s">
        <v>28</v>
      </c>
      <c r="H527" t="s">
        <v>15</v>
      </c>
      <c r="I527">
        <v>3</v>
      </c>
      <c r="J527" t="s">
        <v>46</v>
      </c>
      <c r="K527" t="s">
        <v>32</v>
      </c>
      <c r="L527">
        <v>59</v>
      </c>
      <c r="M527" s="4" t="str">
        <f t="shared" si="8"/>
        <v>Old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s="4" t="str">
        <f t="shared" si="8"/>
        <v>Adolecent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s="4" t="str">
        <f t="shared" si="8"/>
        <v>Old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s="4" t="str">
        <f t="shared" si="8"/>
        <v>Adolecent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s="4" t="str">
        <f t="shared" si="8"/>
        <v>Adolecent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s="4" t="str">
        <f t="shared" si="8"/>
        <v>Old Age</v>
      </c>
      <c r="N535" t="s">
        <v>18</v>
      </c>
    </row>
    <row r="536" spans="1:14" x14ac:dyDescent="0.25">
      <c r="A536">
        <v>24637</v>
      </c>
      <c r="B536" t="s">
        <v>36</v>
      </c>
      <c r="C536" t="s">
        <v>38</v>
      </c>
      <c r="D536" s="3">
        <v>40000</v>
      </c>
      <c r="E536">
        <v>4</v>
      </c>
      <c r="F536" t="s">
        <v>27</v>
      </c>
      <c r="G536" t="s">
        <v>21</v>
      </c>
      <c r="H536" t="s">
        <v>15</v>
      </c>
      <c r="I536">
        <v>2</v>
      </c>
      <c r="J536" t="s">
        <v>46</v>
      </c>
      <c r="K536" t="s">
        <v>32</v>
      </c>
      <c r="L536">
        <v>64</v>
      </c>
      <c r="M536" s="4" t="str">
        <f t="shared" si="8"/>
        <v>Old Age</v>
      </c>
      <c r="N536" t="s">
        <v>18</v>
      </c>
    </row>
    <row r="537" spans="1:14" x14ac:dyDescent="0.25">
      <c r="A537">
        <v>23893</v>
      </c>
      <c r="B537" t="s">
        <v>36</v>
      </c>
      <c r="C537" t="s">
        <v>38</v>
      </c>
      <c r="D537" s="3">
        <v>50000</v>
      </c>
      <c r="E537">
        <v>3</v>
      </c>
      <c r="F537" t="s">
        <v>13</v>
      </c>
      <c r="G537" t="s">
        <v>14</v>
      </c>
      <c r="H537" t="s">
        <v>15</v>
      </c>
      <c r="I537">
        <v>3</v>
      </c>
      <c r="J537" t="s">
        <v>46</v>
      </c>
      <c r="K537" t="s">
        <v>32</v>
      </c>
      <c r="L537">
        <v>41</v>
      </c>
      <c r="M537" s="4"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s="4"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s="4" t="str">
        <f t="shared" si="8"/>
        <v>Adolecent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s="4" t="str">
        <f t="shared" si="8"/>
        <v>Adolecent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s="4" t="str">
        <f t="shared" si="8"/>
        <v>Old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s="4" t="str">
        <f t="shared" si="8"/>
        <v>Old Age</v>
      </c>
      <c r="N553" t="s">
        <v>18</v>
      </c>
    </row>
    <row r="554" spans="1:14" x14ac:dyDescent="0.25">
      <c r="A554">
        <v>14417</v>
      </c>
      <c r="B554" t="s">
        <v>37</v>
      </c>
      <c r="C554" t="s">
        <v>38</v>
      </c>
      <c r="D554" s="3">
        <v>60000</v>
      </c>
      <c r="E554">
        <v>3</v>
      </c>
      <c r="F554" t="s">
        <v>27</v>
      </c>
      <c r="G554" t="s">
        <v>21</v>
      </c>
      <c r="H554" t="s">
        <v>15</v>
      </c>
      <c r="I554">
        <v>2</v>
      </c>
      <c r="J554" t="s">
        <v>46</v>
      </c>
      <c r="K554" t="s">
        <v>32</v>
      </c>
      <c r="L554">
        <v>54</v>
      </c>
      <c r="M554" s="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s="4" t="str">
        <f t="shared" si="8"/>
        <v>Old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s="4" t="str">
        <f t="shared" si="8"/>
        <v>Old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s="4" t="str">
        <f t="shared" si="8"/>
        <v>Adolecent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s="4" t="str">
        <f t="shared" si="8"/>
        <v>Adolecent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s="4" t="str">
        <f t="shared" si="8"/>
        <v>Old Age</v>
      </c>
      <c r="N568" t="s">
        <v>18</v>
      </c>
    </row>
    <row r="569" spans="1:14" x14ac:dyDescent="0.25">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s="4" t="str">
        <f t="shared" si="8"/>
        <v>Old Age</v>
      </c>
      <c r="N571" t="s">
        <v>18</v>
      </c>
    </row>
    <row r="572" spans="1:14" x14ac:dyDescent="0.25">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s="4" t="str">
        <f t="shared" si="8"/>
        <v>Old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s="4" t="str">
        <f t="shared" si="8"/>
        <v>Adolecent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s="4" t="str">
        <f t="shared" si="8"/>
        <v>Old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s="4" t="str">
        <f t="shared" si="8"/>
        <v>Old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s="4" t="str">
        <f t="shared" ref="M579:M642" si="9">IF(L579&gt;54,"Old Age",IF(L579&gt;=31,"Middle Age",IF(L579&lt;31,"Adolecent","Invalid")))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s="4" t="str">
        <f t="shared" si="9"/>
        <v>Old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s="4"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s="4" t="str">
        <f t="shared" si="9"/>
        <v>Old Age</v>
      </c>
      <c r="N582" t="s">
        <v>18</v>
      </c>
    </row>
    <row r="583" spans="1:14" x14ac:dyDescent="0.25">
      <c r="A583">
        <v>23089</v>
      </c>
      <c r="B583" t="s">
        <v>36</v>
      </c>
      <c r="C583" t="s">
        <v>38</v>
      </c>
      <c r="D583" s="3">
        <v>40000</v>
      </c>
      <c r="E583">
        <v>0</v>
      </c>
      <c r="F583" t="s">
        <v>19</v>
      </c>
      <c r="G583" t="s">
        <v>14</v>
      </c>
      <c r="H583" t="s">
        <v>15</v>
      </c>
      <c r="I583">
        <v>1</v>
      </c>
      <c r="J583" t="s">
        <v>23</v>
      </c>
      <c r="K583" t="s">
        <v>32</v>
      </c>
      <c r="L583">
        <v>28</v>
      </c>
      <c r="M583" s="4" t="str">
        <f t="shared" si="9"/>
        <v>Adolecent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s="4" t="str">
        <f t="shared" si="9"/>
        <v>Old Age</v>
      </c>
      <c r="N585" t="s">
        <v>18</v>
      </c>
    </row>
    <row r="586" spans="1:14" x14ac:dyDescent="0.25">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s="4"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s="4" t="str">
        <f t="shared" si="9"/>
        <v>Old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s="4" t="str">
        <f t="shared" si="9"/>
        <v>Old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s="4" t="str">
        <f t="shared" si="9"/>
        <v>Old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s="4" t="str">
        <f t="shared" si="9"/>
        <v>Old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s="4" t="str">
        <f t="shared" si="9"/>
        <v>Old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s="4" t="str">
        <f t="shared" si="9"/>
        <v>Old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s="4" t="str">
        <f t="shared" si="9"/>
        <v>Adolecent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s="4"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s="4" t="str">
        <f t="shared" si="9"/>
        <v>Adolecent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s="4" t="str">
        <f t="shared" si="9"/>
        <v>Adolecent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s="4" t="str">
        <f t="shared" si="9"/>
        <v>Old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s="4" t="str">
        <f t="shared" si="9"/>
        <v>Old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s="4" t="str">
        <f t="shared" si="9"/>
        <v>Adolecent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s="4" t="str">
        <f t="shared" si="9"/>
        <v>Old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s="4" t="str">
        <f t="shared" si="9"/>
        <v>Adolecent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s="4" t="str">
        <f t="shared" si="9"/>
        <v>Old Age</v>
      </c>
      <c r="N629" t="s">
        <v>18</v>
      </c>
    </row>
    <row r="630" spans="1:14" x14ac:dyDescent="0.25">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s="4" t="str">
        <f t="shared" si="9"/>
        <v>Adolecent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s="4" t="str">
        <f t="shared" si="9"/>
        <v>Old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s="4" t="str">
        <f t="shared" si="9"/>
        <v>Adolecent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s="4" t="str">
        <f t="shared" si="9"/>
        <v>Old Age</v>
      </c>
      <c r="N640" t="s">
        <v>15</v>
      </c>
    </row>
    <row r="641" spans="1:14" x14ac:dyDescent="0.25">
      <c r="A641">
        <v>14507</v>
      </c>
      <c r="B641" t="s">
        <v>36</v>
      </c>
      <c r="C641" t="s">
        <v>38</v>
      </c>
      <c r="D641" s="3">
        <v>100000</v>
      </c>
      <c r="E641">
        <v>2</v>
      </c>
      <c r="F641" t="s">
        <v>31</v>
      </c>
      <c r="G641" t="s">
        <v>28</v>
      </c>
      <c r="H641" t="s">
        <v>15</v>
      </c>
      <c r="I641">
        <v>3</v>
      </c>
      <c r="J641" t="s">
        <v>26</v>
      </c>
      <c r="K641" t="s">
        <v>32</v>
      </c>
      <c r="L641">
        <v>65</v>
      </c>
      <c r="M641" s="4" t="str">
        <f t="shared" si="9"/>
        <v>Old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s="4" t="str">
        <f t="shared" si="9"/>
        <v>Old Age</v>
      </c>
      <c r="N642" t="s">
        <v>15</v>
      </c>
    </row>
    <row r="643" spans="1:14" x14ac:dyDescent="0.25">
      <c r="A643">
        <v>21441</v>
      </c>
      <c r="B643" t="s">
        <v>36</v>
      </c>
      <c r="C643" t="s">
        <v>38</v>
      </c>
      <c r="D643" s="3">
        <v>50000</v>
      </c>
      <c r="E643">
        <v>4</v>
      </c>
      <c r="F643" t="s">
        <v>13</v>
      </c>
      <c r="G643" t="s">
        <v>28</v>
      </c>
      <c r="H643" t="s">
        <v>15</v>
      </c>
      <c r="I643">
        <v>2</v>
      </c>
      <c r="J643" t="s">
        <v>46</v>
      </c>
      <c r="K643" t="s">
        <v>32</v>
      </c>
      <c r="L643">
        <v>64</v>
      </c>
      <c r="M643" s="4" t="str">
        <f t="shared" ref="M643:M706" si="10">IF(L643&gt;54,"Old Age",IF(L643&gt;=31,"Middle Age",IF(L643&lt;31,"Adolecent","Invalid")))</f>
        <v>Old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s="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s="4"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s="4"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s="4"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s="4" t="str">
        <f t="shared" si="10"/>
        <v>Old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s="4" t="str">
        <f t="shared" si="10"/>
        <v>Old Age</v>
      </c>
      <c r="N652" t="s">
        <v>15</v>
      </c>
    </row>
    <row r="653" spans="1:14" x14ac:dyDescent="0.25">
      <c r="A653">
        <v>14284</v>
      </c>
      <c r="B653" t="s">
        <v>37</v>
      </c>
      <c r="C653" t="s">
        <v>38</v>
      </c>
      <c r="D653" s="3">
        <v>60000</v>
      </c>
      <c r="E653">
        <v>0</v>
      </c>
      <c r="F653" t="s">
        <v>19</v>
      </c>
      <c r="G653" t="s">
        <v>21</v>
      </c>
      <c r="H653" t="s">
        <v>18</v>
      </c>
      <c r="I653">
        <v>2</v>
      </c>
      <c r="J653" t="s">
        <v>26</v>
      </c>
      <c r="K653" t="s">
        <v>32</v>
      </c>
      <c r="L653">
        <v>32</v>
      </c>
      <c r="M653" s="4"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s="4"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s="4"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s="4" t="str">
        <f t="shared" si="10"/>
        <v>Old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s="4" t="str">
        <f t="shared" si="10"/>
        <v>Adolecent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s="4" t="str">
        <f t="shared" si="10"/>
        <v>Old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s="4" t="str">
        <f t="shared" si="10"/>
        <v>Old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s="4" t="str">
        <f t="shared" si="10"/>
        <v>Adolecent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s="4" t="str">
        <f t="shared" si="10"/>
        <v>Old Age</v>
      </c>
      <c r="N680" t="s">
        <v>18</v>
      </c>
    </row>
    <row r="681" spans="1:14" x14ac:dyDescent="0.25">
      <c r="A681">
        <v>21770</v>
      </c>
      <c r="B681" t="s">
        <v>36</v>
      </c>
      <c r="C681" t="s">
        <v>38</v>
      </c>
      <c r="D681" s="3">
        <v>60000</v>
      </c>
      <c r="E681">
        <v>4</v>
      </c>
      <c r="F681" t="s">
        <v>13</v>
      </c>
      <c r="G681" t="s">
        <v>28</v>
      </c>
      <c r="H681" t="s">
        <v>15</v>
      </c>
      <c r="I681">
        <v>2</v>
      </c>
      <c r="J681" t="s">
        <v>46</v>
      </c>
      <c r="K681" t="s">
        <v>32</v>
      </c>
      <c r="L681">
        <v>60</v>
      </c>
      <c r="M681" s="4" t="str">
        <f t="shared" si="10"/>
        <v>Old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s="4" t="str">
        <f t="shared" si="10"/>
        <v>Adolecent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s="4" t="str">
        <f t="shared" si="10"/>
        <v>Adolecent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s="4" t="str">
        <f t="shared" si="10"/>
        <v>Adolecent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s="4"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s="4" t="str">
        <f t="shared" si="10"/>
        <v>Adolecent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s="4" t="str">
        <f t="shared" si="10"/>
        <v>Adolecent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s="4" t="str">
        <f t="shared" si="10"/>
        <v>Old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s="4" t="str">
        <f t="shared" si="10"/>
        <v>Adolecent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s="4" t="str">
        <f t="shared" ref="M707:M770" si="11">IF(L707&gt;54,"Old Age",IF(L707&gt;=31,"Middle Age",IF(L707&lt;31,"Adolecent","Invalid")))</f>
        <v>Old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s="4"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s="4"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s="4" t="str">
        <f t="shared" si="11"/>
        <v>Old Age</v>
      </c>
      <c r="N710" t="s">
        <v>18</v>
      </c>
    </row>
    <row r="711" spans="1:14" x14ac:dyDescent="0.25">
      <c r="A711">
        <v>23712</v>
      </c>
      <c r="B711" t="s">
        <v>37</v>
      </c>
      <c r="C711" t="s">
        <v>39</v>
      </c>
      <c r="D711" s="3">
        <v>70000</v>
      </c>
      <c r="E711">
        <v>2</v>
      </c>
      <c r="F711" t="s">
        <v>13</v>
      </c>
      <c r="G711" t="s">
        <v>28</v>
      </c>
      <c r="H711" t="s">
        <v>15</v>
      </c>
      <c r="I711">
        <v>1</v>
      </c>
      <c r="J711" t="s">
        <v>46</v>
      </c>
      <c r="K711" t="s">
        <v>32</v>
      </c>
      <c r="L711">
        <v>59</v>
      </c>
      <c r="M711" s="4" t="str">
        <f t="shared" si="11"/>
        <v>Old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s="4"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s="4" t="str">
        <f t="shared" si="11"/>
        <v>Old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s="4" t="str">
        <f t="shared" si="11"/>
        <v>Old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s="4" t="str">
        <f t="shared" si="11"/>
        <v>Adolecent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s="4" t="str">
        <f t="shared" si="11"/>
        <v>Old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s="4" t="str">
        <f t="shared" si="11"/>
        <v>Adolecent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s="4" t="str">
        <f t="shared" si="11"/>
        <v>Adolecent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s="4"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s="4" t="str">
        <f t="shared" si="11"/>
        <v>Old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s="4" t="str">
        <f t="shared" si="11"/>
        <v>Adolecent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s="4" t="str">
        <f t="shared" si="11"/>
        <v>Adolecent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s="4" t="str">
        <f t="shared" si="11"/>
        <v>Old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s="4" t="str">
        <f t="shared" si="11"/>
        <v>Old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s="4" t="str">
        <f t="shared" si="11"/>
        <v>Old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s="4" t="str">
        <f t="shared" si="11"/>
        <v>Old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s="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s="4" t="str">
        <f t="shared" si="11"/>
        <v>Adolecent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s="4" t="str">
        <f t="shared" si="11"/>
        <v>Old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s="4" t="str">
        <f t="shared" si="11"/>
        <v>Old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s="4"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s="4" t="str">
        <f t="shared" si="11"/>
        <v>Adolecent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s="4"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s="4" t="str">
        <f t="shared" si="11"/>
        <v>Old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s="4" t="str">
        <f t="shared" ref="M771:M834" si="12">IF(L771&gt;54,"Old Age",IF(L771&gt;=31,"Middle Age",IF(L771&lt;31,"Adolecent","Invalid")))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s="4" t="str">
        <f t="shared" si="12"/>
        <v>Old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s="4"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s="4"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s="4" t="str">
        <f t="shared" si="12"/>
        <v>Old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s="4" t="str">
        <f t="shared" si="12"/>
        <v>Adolecent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s="4" t="str">
        <f t="shared" si="12"/>
        <v>Old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s="4" t="str">
        <f t="shared" si="12"/>
        <v>Adolecent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s="4" t="str">
        <f t="shared" si="12"/>
        <v>Old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s="4" t="str">
        <f t="shared" si="12"/>
        <v>Adolecent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s="4" t="str">
        <f t="shared" si="12"/>
        <v>Old Age</v>
      </c>
      <c r="N796" t="s">
        <v>18</v>
      </c>
    </row>
    <row r="797" spans="1:14" x14ac:dyDescent="0.25">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s="4" t="str">
        <f t="shared" si="12"/>
        <v>Old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s="4" t="str">
        <f t="shared" si="12"/>
        <v>Adolecent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s="4" t="str">
        <f t="shared" si="12"/>
        <v>Adolecent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s="4" t="str">
        <f t="shared" si="12"/>
        <v>Old Age</v>
      </c>
      <c r="N803" t="s">
        <v>18</v>
      </c>
    </row>
    <row r="804" spans="1:14" x14ac:dyDescent="0.25">
      <c r="A804">
        <v>28090</v>
      </c>
      <c r="B804" t="s">
        <v>36</v>
      </c>
      <c r="C804" t="s">
        <v>38</v>
      </c>
      <c r="D804" s="3">
        <v>40000</v>
      </c>
      <c r="E804">
        <v>0</v>
      </c>
      <c r="F804" t="s">
        <v>19</v>
      </c>
      <c r="G804" t="s">
        <v>14</v>
      </c>
      <c r="H804" t="s">
        <v>15</v>
      </c>
      <c r="I804">
        <v>1</v>
      </c>
      <c r="J804" t="s">
        <v>23</v>
      </c>
      <c r="K804" t="s">
        <v>32</v>
      </c>
      <c r="L804">
        <v>27</v>
      </c>
      <c r="M804" s="4" t="str">
        <f t="shared" si="12"/>
        <v>Adolecent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s="4" t="str">
        <f t="shared" si="12"/>
        <v>Adolecent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s="4" t="str">
        <f t="shared" si="12"/>
        <v>Adolecent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s="4" t="str">
        <f t="shared" si="12"/>
        <v>Old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s="4"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s="4" t="str">
        <f t="shared" si="12"/>
        <v>Old Age</v>
      </c>
      <c r="N814" t="s">
        <v>18</v>
      </c>
    </row>
    <row r="815" spans="1:14" x14ac:dyDescent="0.25">
      <c r="A815">
        <v>25899</v>
      </c>
      <c r="B815" t="s">
        <v>36</v>
      </c>
      <c r="C815" t="s">
        <v>39</v>
      </c>
      <c r="D815" s="3">
        <v>70000</v>
      </c>
      <c r="E815">
        <v>2</v>
      </c>
      <c r="F815" t="s">
        <v>27</v>
      </c>
      <c r="G815" t="s">
        <v>21</v>
      </c>
      <c r="H815" t="s">
        <v>15</v>
      </c>
      <c r="I815">
        <v>2</v>
      </c>
      <c r="J815" t="s">
        <v>46</v>
      </c>
      <c r="K815" t="s">
        <v>32</v>
      </c>
      <c r="L815">
        <v>53</v>
      </c>
      <c r="M815" s="4"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s="4" t="str">
        <f t="shared" si="12"/>
        <v>Old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s="4" t="str">
        <f t="shared" si="12"/>
        <v>Adolecent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s="4" t="str">
        <f t="shared" si="12"/>
        <v>Adolecent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s="4" t="str">
        <f t="shared" si="12"/>
        <v>Adolecent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s="4"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s="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s="4" t="str">
        <f t="shared" si="12"/>
        <v>Adolecent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s="4" t="str">
        <f t="shared" si="12"/>
        <v>Old Age</v>
      </c>
      <c r="N831" t="s">
        <v>18</v>
      </c>
    </row>
    <row r="832" spans="1:14" x14ac:dyDescent="0.25">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s="4" t="str">
        <f t="shared" ref="M835:M898" si="13">IF(L835&gt;54,"Old Age",IF(L835&gt;=31,"Middle Age",IF(L835&lt;31,"Adolecent","Invalid")))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s="4"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s="4"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s="4" t="str">
        <f t="shared" si="13"/>
        <v>Adolecent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s="4"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s="4"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s="4" t="str">
        <f t="shared" si="13"/>
        <v>Old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s="4" t="str">
        <f t="shared" si="13"/>
        <v>Old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s="4" t="str">
        <f t="shared" si="13"/>
        <v>Old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s="4" t="str">
        <f t="shared" si="13"/>
        <v>Adolecent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s="4" t="str">
        <f t="shared" si="13"/>
        <v>Old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s="4" t="str">
        <f t="shared" si="13"/>
        <v>Old Age</v>
      </c>
      <c r="N852" t="s">
        <v>18</v>
      </c>
    </row>
    <row r="853" spans="1:14" x14ac:dyDescent="0.25">
      <c r="A853">
        <v>16751</v>
      </c>
      <c r="B853" t="s">
        <v>36</v>
      </c>
      <c r="C853" t="s">
        <v>38</v>
      </c>
      <c r="D853" s="3">
        <v>60000</v>
      </c>
      <c r="E853">
        <v>0</v>
      </c>
      <c r="F853" t="s">
        <v>19</v>
      </c>
      <c r="G853" t="s">
        <v>14</v>
      </c>
      <c r="H853" t="s">
        <v>15</v>
      </c>
      <c r="I853">
        <v>1</v>
      </c>
      <c r="J853" t="s">
        <v>23</v>
      </c>
      <c r="K853" t="s">
        <v>32</v>
      </c>
      <c r="L853">
        <v>32</v>
      </c>
      <c r="M853" s="4"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s="4" t="str">
        <f t="shared" si="13"/>
        <v>Adolecent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s="4"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s="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s="4"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s="4" t="str">
        <f t="shared" si="13"/>
        <v>Old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s="4" t="str">
        <f t="shared" si="13"/>
        <v>Old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s="4" t="str">
        <f t="shared" si="13"/>
        <v>Old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s="4" t="str">
        <f t="shared" si="13"/>
        <v>Adolecent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s="4" t="str">
        <f t="shared" si="13"/>
        <v>Old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s="4" t="str">
        <f t="shared" si="13"/>
        <v>Old Age</v>
      </c>
      <c r="N880" t="s">
        <v>18</v>
      </c>
    </row>
    <row r="881" spans="1:14" x14ac:dyDescent="0.25">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s="4" t="str">
        <f t="shared" si="13"/>
        <v>Old Age</v>
      </c>
      <c r="N883" t="s">
        <v>15</v>
      </c>
    </row>
    <row r="884" spans="1:14" x14ac:dyDescent="0.25">
      <c r="A884">
        <v>14872</v>
      </c>
      <c r="B884" t="s">
        <v>36</v>
      </c>
      <c r="C884" t="s">
        <v>38</v>
      </c>
      <c r="D884" s="3">
        <v>30000</v>
      </c>
      <c r="E884">
        <v>0</v>
      </c>
      <c r="F884" t="s">
        <v>31</v>
      </c>
      <c r="G884" t="s">
        <v>14</v>
      </c>
      <c r="H884" t="s">
        <v>15</v>
      </c>
      <c r="I884">
        <v>0</v>
      </c>
      <c r="J884" t="s">
        <v>16</v>
      </c>
      <c r="K884" t="s">
        <v>32</v>
      </c>
      <c r="L884">
        <v>32</v>
      </c>
      <c r="M884" s="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s="4" t="str">
        <f t="shared" si="13"/>
        <v>Old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s="4"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s="4"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s="4" t="str">
        <f t="shared" si="13"/>
        <v>Old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s="4" t="str">
        <f t="shared" si="13"/>
        <v>Old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s="4" t="str">
        <f t="shared" ref="M899:M962" si="14">IF(L899&gt;54,"Old Age",IF(L899&gt;=31,"Middle Age",IF(L899&lt;31,"Adolecent","Invalid")))</f>
        <v>Adolecent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s="4" t="str">
        <f t="shared" si="14"/>
        <v>Old Age</v>
      </c>
      <c r="N900" t="s">
        <v>15</v>
      </c>
    </row>
    <row r="901" spans="1:14" x14ac:dyDescent="0.25">
      <c r="A901">
        <v>28192</v>
      </c>
      <c r="B901" t="s">
        <v>36</v>
      </c>
      <c r="C901" t="s">
        <v>39</v>
      </c>
      <c r="D901" s="3">
        <v>70000</v>
      </c>
      <c r="E901">
        <v>5</v>
      </c>
      <c r="F901" t="s">
        <v>31</v>
      </c>
      <c r="G901" t="s">
        <v>21</v>
      </c>
      <c r="H901" t="s">
        <v>15</v>
      </c>
      <c r="I901">
        <v>3</v>
      </c>
      <c r="J901" t="s">
        <v>46</v>
      </c>
      <c r="K901" t="s">
        <v>32</v>
      </c>
      <c r="L901">
        <v>46</v>
      </c>
      <c r="M901" s="4"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s="4" t="str">
        <f t="shared" si="14"/>
        <v>Old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s="4"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s="4" t="str">
        <f t="shared" si="14"/>
        <v>Old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s="4" t="str">
        <f t="shared" si="14"/>
        <v>Old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s="4" t="str">
        <f t="shared" si="14"/>
        <v>Old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s="4" t="str">
        <f t="shared" si="14"/>
        <v>Old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s="4" t="str">
        <f t="shared" si="14"/>
        <v>Old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s="4"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s="4" t="str">
        <f t="shared" si="14"/>
        <v>Adolecent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s="4" t="str">
        <f t="shared" si="14"/>
        <v>Adolecent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s="4" t="str">
        <f t="shared" si="14"/>
        <v>Old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s="4" t="str">
        <f t="shared" si="14"/>
        <v>Old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s="4" t="str">
        <f t="shared" si="14"/>
        <v>Adolecent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s="4" t="str">
        <f t="shared" si="14"/>
        <v>Old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s="4"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s="4" t="str">
        <f t="shared" si="14"/>
        <v>Old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s="4" t="str">
        <f t="shared" si="14"/>
        <v>Adolecent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s="4" t="str">
        <f t="shared" si="14"/>
        <v>Adolecent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s="4" t="str">
        <f t="shared" ref="M963:M1001" si="15">IF(L963&gt;54,"Old Age",IF(L963&gt;=31,"Middle Age",IF(L963&lt;31,"Adolecent","Invalid")))</f>
        <v>Old Age</v>
      </c>
      <c r="N963" t="s">
        <v>18</v>
      </c>
    </row>
    <row r="964" spans="1:14" x14ac:dyDescent="0.25">
      <c r="A964">
        <v>16813</v>
      </c>
      <c r="B964" t="s">
        <v>36</v>
      </c>
      <c r="C964" t="s">
        <v>38</v>
      </c>
      <c r="D964" s="3">
        <v>60000</v>
      </c>
      <c r="E964">
        <v>2</v>
      </c>
      <c r="F964" t="s">
        <v>19</v>
      </c>
      <c r="G964" t="s">
        <v>21</v>
      </c>
      <c r="H964" t="s">
        <v>15</v>
      </c>
      <c r="I964">
        <v>2</v>
      </c>
      <c r="J964" t="s">
        <v>46</v>
      </c>
      <c r="K964" t="s">
        <v>32</v>
      </c>
      <c r="L964">
        <v>55</v>
      </c>
      <c r="M964" s="4" t="str">
        <f t="shared" si="15"/>
        <v>Old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s="4" t="str">
        <f t="shared" si="15"/>
        <v>Old Age</v>
      </c>
      <c r="N965" t="s">
        <v>15</v>
      </c>
    </row>
    <row r="966" spans="1:14" x14ac:dyDescent="0.25">
      <c r="A966">
        <v>27434</v>
      </c>
      <c r="B966" t="s">
        <v>37</v>
      </c>
      <c r="C966" t="s">
        <v>38</v>
      </c>
      <c r="D966" s="3">
        <v>70000</v>
      </c>
      <c r="E966">
        <v>4</v>
      </c>
      <c r="F966" t="s">
        <v>19</v>
      </c>
      <c r="G966" t="s">
        <v>21</v>
      </c>
      <c r="H966" t="s">
        <v>15</v>
      </c>
      <c r="I966">
        <v>1</v>
      </c>
      <c r="J966" t="s">
        <v>46</v>
      </c>
      <c r="K966" t="s">
        <v>32</v>
      </c>
      <c r="L966">
        <v>56</v>
      </c>
      <c r="M966" s="4" t="str">
        <f t="shared" si="15"/>
        <v>Old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s="4" t="str">
        <f t="shared" si="15"/>
        <v>Old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s="4" t="str">
        <f t="shared" si="15"/>
        <v>Adolecent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s="4" t="str">
        <f t="shared" si="15"/>
        <v>Old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s="4" t="str">
        <f t="shared" si="15"/>
        <v>Old Age</v>
      </c>
      <c r="N979" t="s">
        <v>18</v>
      </c>
    </row>
    <row r="980" spans="1:14" x14ac:dyDescent="0.25">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s="4"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s="4"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s="4" t="str">
        <f t="shared" si="15"/>
        <v>Old Age</v>
      </c>
      <c r="N988" t="s">
        <v>15</v>
      </c>
    </row>
    <row r="989" spans="1:14" x14ac:dyDescent="0.25">
      <c r="A989">
        <v>28972</v>
      </c>
      <c r="B989" t="s">
        <v>37</v>
      </c>
      <c r="C989" t="s">
        <v>39</v>
      </c>
      <c r="D989" s="3">
        <v>60000</v>
      </c>
      <c r="E989">
        <v>3</v>
      </c>
      <c r="F989" t="s">
        <v>31</v>
      </c>
      <c r="G989" t="s">
        <v>28</v>
      </c>
      <c r="H989" t="s">
        <v>15</v>
      </c>
      <c r="I989">
        <v>2</v>
      </c>
      <c r="J989" t="s">
        <v>46</v>
      </c>
      <c r="K989" t="s">
        <v>32</v>
      </c>
      <c r="L989">
        <v>66</v>
      </c>
      <c r="M989" s="4" t="str">
        <f t="shared" si="15"/>
        <v>Old Age</v>
      </c>
      <c r="N989" t="s">
        <v>18</v>
      </c>
    </row>
    <row r="990" spans="1:14" x14ac:dyDescent="0.25">
      <c r="A990">
        <v>22730</v>
      </c>
      <c r="B990" t="s">
        <v>36</v>
      </c>
      <c r="C990" t="s">
        <v>38</v>
      </c>
      <c r="D990" s="3">
        <v>70000</v>
      </c>
      <c r="E990">
        <v>5</v>
      </c>
      <c r="F990" t="s">
        <v>13</v>
      </c>
      <c r="G990" t="s">
        <v>28</v>
      </c>
      <c r="H990" t="s">
        <v>15</v>
      </c>
      <c r="I990">
        <v>2</v>
      </c>
      <c r="J990" t="s">
        <v>46</v>
      </c>
      <c r="K990" t="s">
        <v>32</v>
      </c>
      <c r="L990">
        <v>63</v>
      </c>
      <c r="M990" s="4" t="str">
        <f t="shared" si="15"/>
        <v>Old Age</v>
      </c>
      <c r="N990" t="s">
        <v>18</v>
      </c>
    </row>
    <row r="991" spans="1:14" x14ac:dyDescent="0.25">
      <c r="A991">
        <v>29134</v>
      </c>
      <c r="B991" t="s">
        <v>36</v>
      </c>
      <c r="C991" t="s">
        <v>38</v>
      </c>
      <c r="D991" s="3">
        <v>60000</v>
      </c>
      <c r="E991">
        <v>4</v>
      </c>
      <c r="F991" t="s">
        <v>13</v>
      </c>
      <c r="G991" t="s">
        <v>14</v>
      </c>
      <c r="H991" t="s">
        <v>18</v>
      </c>
      <c r="I991">
        <v>3</v>
      </c>
      <c r="J991" t="s">
        <v>46</v>
      </c>
      <c r="K991" t="s">
        <v>32</v>
      </c>
      <c r="L991">
        <v>42</v>
      </c>
      <c r="M991" s="4"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s="4" t="str">
        <f t="shared" si="15"/>
        <v>Adolecent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s="4"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55"/>
  <sheetViews>
    <sheetView workbookViewId="0">
      <selection activeCell="D48" sqref="D48:D49"/>
    </sheetView>
  </sheetViews>
  <sheetFormatPr defaultRowHeight="15" x14ac:dyDescent="0.25"/>
  <cols>
    <col min="1" max="1" width="22.85546875" customWidth="1"/>
    <col min="2" max="2" width="16.28515625" customWidth="1"/>
    <col min="3" max="3" width="8.85546875" customWidth="1"/>
    <col min="4" max="4" width="11.28515625" customWidth="1"/>
    <col min="5" max="5" width="12" bestFit="1" customWidth="1"/>
    <col min="6" max="6" width="14.28515625" bestFit="1" customWidth="1"/>
    <col min="7" max="7" width="11.28515625" bestFit="1" customWidth="1"/>
  </cols>
  <sheetData>
    <row r="3" spans="1:4" x14ac:dyDescent="0.25">
      <c r="A3" s="6" t="s">
        <v>43</v>
      </c>
      <c r="B3" s="6" t="s">
        <v>44</v>
      </c>
    </row>
    <row r="4" spans="1:4" x14ac:dyDescent="0.25">
      <c r="A4" s="6" t="s">
        <v>41</v>
      </c>
      <c r="B4" t="s">
        <v>18</v>
      </c>
      <c r="C4" t="s">
        <v>15</v>
      </c>
      <c r="D4" t="s">
        <v>42</v>
      </c>
    </row>
    <row r="5" spans="1:4" x14ac:dyDescent="0.25">
      <c r="A5" s="7" t="s">
        <v>39</v>
      </c>
      <c r="B5" s="8">
        <v>53440</v>
      </c>
      <c r="C5" s="8">
        <v>55774.058577405856</v>
      </c>
      <c r="D5" s="8">
        <v>54580.777096114522</v>
      </c>
    </row>
    <row r="6" spans="1:4" x14ac:dyDescent="0.25">
      <c r="A6" s="7" t="s">
        <v>38</v>
      </c>
      <c r="B6" s="8">
        <v>56208.178438661707</v>
      </c>
      <c r="C6" s="8">
        <v>60123.966942148763</v>
      </c>
      <c r="D6" s="8">
        <v>58062.62230919765</v>
      </c>
    </row>
    <row r="7" spans="1:4" x14ac:dyDescent="0.25">
      <c r="A7" s="7" t="s">
        <v>42</v>
      </c>
      <c r="B7" s="8">
        <v>54874.759152215796</v>
      </c>
      <c r="C7" s="8">
        <v>57962.577962577961</v>
      </c>
      <c r="D7" s="8">
        <v>56360</v>
      </c>
    </row>
    <row r="16" spans="1:4" x14ac:dyDescent="0.25">
      <c r="A16" s="6" t="s">
        <v>45</v>
      </c>
      <c r="B16" s="6" t="s">
        <v>44</v>
      </c>
    </row>
    <row r="17" spans="1:4" x14ac:dyDescent="0.25">
      <c r="A17" s="6" t="s">
        <v>41</v>
      </c>
      <c r="B17" t="s">
        <v>18</v>
      </c>
      <c r="C17" t="s">
        <v>15</v>
      </c>
      <c r="D17" t="s">
        <v>42</v>
      </c>
    </row>
    <row r="18" spans="1:4" x14ac:dyDescent="0.25">
      <c r="A18" s="7" t="s">
        <v>16</v>
      </c>
      <c r="B18" s="5">
        <v>166</v>
      </c>
      <c r="C18" s="5">
        <v>200</v>
      </c>
      <c r="D18" s="5">
        <v>366</v>
      </c>
    </row>
    <row r="19" spans="1:4" x14ac:dyDescent="0.25">
      <c r="A19" s="7" t="s">
        <v>26</v>
      </c>
      <c r="B19" s="5">
        <v>92</v>
      </c>
      <c r="C19" s="5">
        <v>77</v>
      </c>
      <c r="D19" s="5">
        <v>169</v>
      </c>
    </row>
    <row r="20" spans="1:4" x14ac:dyDescent="0.25">
      <c r="A20" s="7" t="s">
        <v>22</v>
      </c>
      <c r="B20" s="5">
        <v>67</v>
      </c>
      <c r="C20" s="5">
        <v>95</v>
      </c>
      <c r="D20" s="5">
        <v>162</v>
      </c>
    </row>
    <row r="21" spans="1:4" x14ac:dyDescent="0.25">
      <c r="A21" s="7" t="s">
        <v>23</v>
      </c>
      <c r="B21" s="5">
        <v>116</v>
      </c>
      <c r="C21" s="5">
        <v>76</v>
      </c>
      <c r="D21" s="5">
        <v>192</v>
      </c>
    </row>
    <row r="22" spans="1:4" x14ac:dyDescent="0.25">
      <c r="A22" s="7" t="s">
        <v>46</v>
      </c>
      <c r="B22" s="5">
        <v>78</v>
      </c>
      <c r="C22" s="5">
        <v>33</v>
      </c>
      <c r="D22" s="5">
        <v>111</v>
      </c>
    </row>
    <row r="23" spans="1:4" x14ac:dyDescent="0.25">
      <c r="A23" s="7" t="s">
        <v>42</v>
      </c>
      <c r="B23" s="5">
        <v>519</v>
      </c>
      <c r="C23" s="5">
        <v>481</v>
      </c>
      <c r="D23" s="5">
        <v>1000</v>
      </c>
    </row>
    <row r="33" spans="1:4" x14ac:dyDescent="0.25">
      <c r="A33" s="6" t="s">
        <v>45</v>
      </c>
      <c r="B33" s="6" t="s">
        <v>44</v>
      </c>
    </row>
    <row r="34" spans="1:4" x14ac:dyDescent="0.25">
      <c r="A34" s="6" t="s">
        <v>41</v>
      </c>
      <c r="B34" t="s">
        <v>18</v>
      </c>
      <c r="C34" t="s">
        <v>15</v>
      </c>
      <c r="D34" t="s">
        <v>42</v>
      </c>
    </row>
    <row r="35" spans="1:4" x14ac:dyDescent="0.25">
      <c r="A35" s="7" t="s">
        <v>47</v>
      </c>
      <c r="B35" s="5">
        <v>71</v>
      </c>
      <c r="C35" s="5">
        <v>39</v>
      </c>
      <c r="D35" s="5">
        <v>110</v>
      </c>
    </row>
    <row r="36" spans="1:4" x14ac:dyDescent="0.25">
      <c r="A36" s="7" t="s">
        <v>48</v>
      </c>
      <c r="B36" s="5">
        <v>318</v>
      </c>
      <c r="C36" s="5">
        <v>383</v>
      </c>
      <c r="D36" s="5">
        <v>701</v>
      </c>
    </row>
    <row r="37" spans="1:4" x14ac:dyDescent="0.25">
      <c r="A37" s="7" t="s">
        <v>49</v>
      </c>
      <c r="B37" s="5">
        <v>130</v>
      </c>
      <c r="C37" s="5">
        <v>59</v>
      </c>
      <c r="D37" s="5">
        <v>189</v>
      </c>
    </row>
    <row r="38" spans="1:4" x14ac:dyDescent="0.25">
      <c r="A38" s="7" t="s">
        <v>42</v>
      </c>
      <c r="B38" s="5">
        <v>519</v>
      </c>
      <c r="C38" s="5">
        <v>481</v>
      </c>
      <c r="D38" s="5">
        <v>1000</v>
      </c>
    </row>
    <row r="48" spans="1:4" x14ac:dyDescent="0.25">
      <c r="A48" s="6" t="s">
        <v>50</v>
      </c>
      <c r="B48" s="6" t="s">
        <v>44</v>
      </c>
    </row>
    <row r="49" spans="1:4" x14ac:dyDescent="0.25">
      <c r="A49" s="6" t="s">
        <v>41</v>
      </c>
      <c r="B49" t="s">
        <v>39</v>
      </c>
      <c r="C49" t="s">
        <v>38</v>
      </c>
      <c r="D49" t="s">
        <v>42</v>
      </c>
    </row>
    <row r="50" spans="1:4" x14ac:dyDescent="0.25">
      <c r="A50" s="7" t="s">
        <v>20</v>
      </c>
      <c r="B50" s="5">
        <v>3010000</v>
      </c>
      <c r="C50" s="5">
        <v>2490000</v>
      </c>
      <c r="D50" s="5">
        <v>5500000</v>
      </c>
    </row>
    <row r="51" spans="1:4" x14ac:dyDescent="0.25">
      <c r="A51" s="7" t="s">
        <v>28</v>
      </c>
      <c r="B51" s="5">
        <v>6740000</v>
      </c>
      <c r="C51" s="5">
        <v>8250000</v>
      </c>
      <c r="D51" s="5">
        <v>14990000</v>
      </c>
    </row>
    <row r="52" spans="1:4" x14ac:dyDescent="0.25">
      <c r="A52" s="7" t="s">
        <v>25</v>
      </c>
      <c r="B52" s="5">
        <v>1030000</v>
      </c>
      <c r="C52" s="5">
        <v>960000</v>
      </c>
      <c r="D52" s="5">
        <v>1990000</v>
      </c>
    </row>
    <row r="53" spans="1:4" x14ac:dyDescent="0.25">
      <c r="A53" s="7" t="s">
        <v>21</v>
      </c>
      <c r="B53" s="5">
        <v>9420000</v>
      </c>
      <c r="C53" s="5">
        <v>11300000</v>
      </c>
      <c r="D53" s="5">
        <v>20720000</v>
      </c>
    </row>
    <row r="54" spans="1:4" x14ac:dyDescent="0.25">
      <c r="A54" s="7" t="s">
        <v>14</v>
      </c>
      <c r="B54" s="5">
        <v>6490000</v>
      </c>
      <c r="C54" s="5">
        <v>6670000</v>
      </c>
      <c r="D54" s="5">
        <v>13160000</v>
      </c>
    </row>
    <row r="55" spans="1:4" x14ac:dyDescent="0.25">
      <c r="A55" s="7" t="s">
        <v>42</v>
      </c>
      <c r="B55" s="5">
        <v>26690000</v>
      </c>
      <c r="C55" s="5">
        <v>29670000</v>
      </c>
      <c r="D55" s="5">
        <v>56360000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
  <sheetViews>
    <sheetView showGridLines="0" tabSelected="1" zoomScale="85" zoomScaleNormal="85" workbookViewId="0">
      <selection activeCell="C4" sqref="C4"/>
    </sheetView>
  </sheetViews>
  <sheetFormatPr defaultRowHeight="15" x14ac:dyDescent="0.25"/>
  <cols>
    <col min="10" max="10" width="12.7109375" customWidth="1"/>
  </cols>
  <sheetData>
    <row r="1" spans="1:20" ht="15.75" customHeight="1" x14ac:dyDescent="0.45">
      <c r="A1" s="9"/>
      <c r="B1" s="9"/>
      <c r="C1" s="9"/>
      <c r="D1" s="9"/>
      <c r="E1" s="9"/>
      <c r="F1" s="9"/>
      <c r="G1" s="9"/>
      <c r="H1" s="9"/>
      <c r="I1" s="9"/>
      <c r="J1" s="9"/>
      <c r="K1" s="9"/>
      <c r="L1" s="9"/>
      <c r="M1" s="9"/>
      <c r="N1" s="9"/>
      <c r="O1" s="9"/>
      <c r="P1" s="9"/>
      <c r="Q1" s="9"/>
      <c r="R1" s="9"/>
      <c r="S1" s="9"/>
      <c r="T1" s="9"/>
    </row>
    <row r="2" spans="1:20" ht="28.5" x14ac:dyDescent="0.45">
      <c r="A2" s="9"/>
      <c r="B2" s="9"/>
      <c r="C2" s="9"/>
      <c r="D2" s="9"/>
      <c r="E2" s="9"/>
      <c r="F2" s="9"/>
      <c r="G2" s="9"/>
      <c r="H2" s="9"/>
      <c r="I2" s="9"/>
      <c r="J2" s="9"/>
      <c r="K2" s="9"/>
      <c r="L2" s="9"/>
      <c r="M2" s="9"/>
      <c r="N2" s="9"/>
      <c r="O2" s="9"/>
      <c r="P2" s="9"/>
      <c r="Q2" s="9"/>
      <c r="R2" s="9"/>
      <c r="S2" s="9"/>
      <c r="T2" s="9"/>
    </row>
    <row r="3" spans="1:20" ht="28.5" x14ac:dyDescent="0.45">
      <c r="A3" s="9"/>
      <c r="B3" s="9"/>
      <c r="C3" s="9"/>
      <c r="D3" s="9"/>
      <c r="E3" s="9"/>
      <c r="F3" s="9"/>
      <c r="G3" s="9"/>
      <c r="H3" s="9"/>
      <c r="I3" s="9"/>
      <c r="J3" s="9"/>
      <c r="K3" s="9"/>
      <c r="L3" s="9"/>
      <c r="M3" s="9"/>
      <c r="N3" s="9"/>
      <c r="O3" s="9"/>
      <c r="P3" s="9"/>
      <c r="Q3" s="9"/>
      <c r="R3" s="9"/>
      <c r="S3" s="9"/>
      <c r="T3" s="9"/>
    </row>
    <row r="4" spans="1:20" ht="61.5" x14ac:dyDescent="0.9">
      <c r="A4" s="9"/>
      <c r="B4" s="9"/>
      <c r="C4" s="9"/>
      <c r="D4" s="10" t="s">
        <v>51</v>
      </c>
      <c r="E4" s="9"/>
      <c r="F4" s="9"/>
      <c r="G4" s="9"/>
      <c r="H4" s="9"/>
      <c r="I4" s="9"/>
      <c r="J4" s="9"/>
      <c r="K4" s="9"/>
      <c r="L4" s="9"/>
      <c r="M4" s="9"/>
      <c r="N4" s="9"/>
      <c r="O4" s="9"/>
      <c r="P4" s="9"/>
      <c r="Q4" s="9"/>
      <c r="R4" s="9"/>
      <c r="S4" s="9"/>
      <c r="T4"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2024-01-24T07:27:25Z</dcterms:modified>
</cp:coreProperties>
</file>