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13_ncr:1_{1D1949FE-1B75-4BD4-98C3-714DB13D80FB}" xr6:coauthVersionLast="47" xr6:coauthVersionMax="47" xr10:uidLastSave="{00000000-0000-0000-0000-000000000000}"/>
  <bookViews>
    <workbookView xWindow="-120" yWindow="-120" windowWidth="20730" windowHeight="11040" activeTab="1" xr2:uid="{56905D89-6934-4289-8848-221423655946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G3" i="2"/>
  <c r="G4" i="2"/>
  <c r="G5" i="2"/>
  <c r="G6" i="2"/>
  <c r="G7" i="2"/>
  <c r="G2" i="2"/>
  <c r="J2" i="2"/>
  <c r="I2" i="2"/>
  <c r="F7" i="2"/>
  <c r="F2" i="2"/>
  <c r="E3" i="2"/>
  <c r="F3" i="2" s="1"/>
  <c r="E4" i="2"/>
  <c r="F4" i="2" s="1"/>
  <c r="E5" i="2"/>
  <c r="F5" i="2" s="1"/>
  <c r="E6" i="2"/>
  <c r="F6" i="2" s="1"/>
  <c r="E7" i="2"/>
  <c r="E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<sst xmlns="http://schemas.openxmlformats.org/spreadsheetml/2006/main" count="19" uniqueCount="17">
  <si>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</si>
  <si>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</si>
  <si>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</si>
  <si>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</si>
  <si>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</si>
  <si>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</si>
  <si>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</si>
  <si>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</si>
  <si>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</si>
  <si>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</si>
  <si>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</si>
  <si>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Total price</t>
  </si>
  <si>
    <t>Discounted price</t>
  </si>
  <si>
    <t>Not been ordered</t>
  </si>
  <si>
    <t>Maximum order value</t>
  </si>
  <si>
    <t>Total quantity sold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</si>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</sst>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AAC6-3F9F-403E-BE7C-B87267F1A6FD}">
  <dimension ref="A1:C7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7" bestFit="1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>
        <v>101</v>
      </c>
      <c r="B2" t="s">
        <v>3</v>
      </c>
      <c r="C2">
        <v>120</v>
      </c>
    </row>
    <row r="3" spans="1:3" x14ac:dyDescent="0.25">
      <c r="A3">
        <v>102</v>
      </c>
      <c r="B3" t="s">
        <v>4</v>
      </c>
      <c r="C3">
        <v>150</v>
      </c>
    </row>
    <row r="4" spans="1:3" x14ac:dyDescent="0.25">
      <c r="A4">
        <v>103</v>
      </c>
      <c r="B4" t="s">
        <v>5</v>
      </c>
      <c r="C4">
        <v>200</v>
      </c>
    </row>
    <row r="5" spans="1:3" x14ac:dyDescent="0.25">
      <c r="A5">
        <v>104</v>
      </c>
      <c r="B5" t="s">
        <v>6</v>
      </c>
      <c r="C5">
        <v>90</v>
      </c>
    </row>
    <row r="6" spans="1:3" x14ac:dyDescent="0.25">
      <c r="A6">
        <v>105</v>
      </c>
      <c r="B6" t="s">
        <v>7</v>
      </c>
      <c r="C6">
        <v>220</v>
      </c>
    </row>
    <row r="7" spans="1:3" x14ac:dyDescent="0.25">
      <c r="A7">
        <v>106</v>
      </c>
      <c r="B7" t="s">
        <v>8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733-A942-44AB-9619-7DE5C781E2D1}">
  <dimension ref="A1:J7"/>
  <sheetViews>
    <sheetView tabSelected="1" workbookViewId="0">
      <selection activeCell="I9" sqref="I9"/>
    </sheetView>
  </sheetViews>
  <sheetFormatPr defaultRowHeight="15" x14ac:dyDescent="0.25"/>
  <cols>
    <col min="1" max="1" width="11" bestFit="1" customWidth="1"/>
    <col min="2" max="2" width="13.140625" bestFit="1" customWidth="1"/>
    <col min="3" max="3" width="10.140625" bestFit="1" customWidth="1"/>
    <col min="4" max="4" width="11.28515625" bestFit="1" customWidth="1"/>
    <col min="5" max="5" width="13.42578125" bestFit="1" customWidth="1"/>
    <col min="6" max="6" width="20.7109375" bestFit="1" customWidth="1"/>
    <col min="7" max="7" width="8" bestFit="1" customWidth="1"/>
    <col min="8" max="8" width="22" bestFit="1" customWidth="1"/>
    <col min="9" max="9" width="26.85546875" bestFit="1" customWidth="1"/>
    <col min="10" max="10" width="22.85546875" bestFit="1" customWidth="1"/>
  </cols>
  <sheetData>
    <row r="1" spans="1:10" ht="18.75" x14ac:dyDescent="0.3">
      <c r="A1" s="1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16</v>
      </c>
      <c r="H1" s="1" t="s">
        <v>13</v>
      </c>
      <c r="I1" s="1" t="s">
        <v>14</v>
      </c>
      <c r="J1" s="1" t="s">
        <v>15</v>
      </c>
    </row>
    <row r="2" spans="1:10" x14ac:dyDescent="0.25">
      <c r="A2">
        <v>1</v>
      </c>
      <c r="B2">
        <v>101</v>
      </c>
      <c r="C2" t="str">
        <f>VLOOKUP(B2, Products!A:B, 2, FALSE)</f>
        <v>Product A</v>
      </c>
      <c r="D2">
        <v>2</v>
      </c>
      <c r="E2">
        <f>Products!C2*Orders!D2</f>
        <v>240</v>
      </c>
      <c r="F2">
        <f>E2 * 90%</f>
        <v>216</v>
      </c>
      <c r="G2" t="str">
        <f>IF(ISNA(VLOOKUP(B2, Products!$A$2:$A$1000, 1, FALSE)), "Not Found", "Found")</f>
        <v>Found</v>
      </c>
      <c r="H2" t="str">
        <f>IF(ISNA(VLOOKUP(A2, Orders!$A$2:$A$1000, 1, FALSE)), "Not Ordered", "Ordered")</f>
        <v>Ordered</v>
      </c>
      <c r="I2">
        <f>MAX(E2:E7)</f>
        <v>1100</v>
      </c>
      <c r="J2">
        <f>SUM(D2:D7)</f>
        <v>21</v>
      </c>
    </row>
    <row r="3" spans="1:10" x14ac:dyDescent="0.25">
      <c r="A3">
        <v>2</v>
      </c>
      <c r="B3">
        <v>103</v>
      </c>
      <c r="C3" t="str">
        <f>VLOOKUP(B3, Products!A:B, 2, FALSE)</f>
        <v>Product C</v>
      </c>
      <c r="D3">
        <v>1</v>
      </c>
      <c r="E3">
        <f>Products!C3*Orders!D3</f>
        <v>150</v>
      </c>
      <c r="F3">
        <f t="shared" ref="F3:F7" si="0">E3 * 90%</f>
        <v>135</v>
      </c>
      <c r="G3" t="str">
        <f>IF(ISNA(VLOOKUP(B3, Products!$A$2:$A$1000, 1, FALSE)), "Not Found", "Found")</f>
        <v>Found</v>
      </c>
      <c r="H3" t="str">
        <f>IF(ISNA(VLOOKUP(A3, Orders!$A$2:$A$1000, 1, FALSE)), "Not Ordered", "Ordered")</f>
        <v>Ordered</v>
      </c>
    </row>
    <row r="4" spans="1:10" x14ac:dyDescent="0.25">
      <c r="A4">
        <v>3</v>
      </c>
      <c r="B4">
        <v>105</v>
      </c>
      <c r="C4" t="str">
        <f>VLOOKUP(B4, Products!A:B, 2, FALSE)</f>
        <v>Product E</v>
      </c>
      <c r="D4">
        <v>4</v>
      </c>
      <c r="E4">
        <f>Products!C4*Orders!D4</f>
        <v>800</v>
      </c>
      <c r="F4">
        <f t="shared" si="0"/>
        <v>720</v>
      </c>
      <c r="G4" t="str">
        <f>IF(ISNA(VLOOKUP(B4, Products!$A$2:$A$1000, 1, FALSE)), "Not Found", "Found")</f>
        <v>Found</v>
      </c>
      <c r="H4" t="str">
        <f>IF(ISNA(VLOOKUP(A4, Orders!$A$2:$A$1000, 1, FALSE)), "Not Ordered", "Ordered")</f>
        <v>Ordered</v>
      </c>
    </row>
    <row r="5" spans="1:10" x14ac:dyDescent="0.25">
      <c r="A5">
        <v>4</v>
      </c>
      <c r="B5">
        <v>106</v>
      </c>
      <c r="C5" t="str">
        <f>VLOOKUP(B5, Products!A:B, 2, FALSE)</f>
        <v>Product F</v>
      </c>
      <c r="D5">
        <v>3</v>
      </c>
      <c r="E5">
        <f>Products!C5*Orders!D5</f>
        <v>270</v>
      </c>
      <c r="F5">
        <f t="shared" si="0"/>
        <v>243</v>
      </c>
      <c r="G5" t="str">
        <f>IF(ISNA(VLOOKUP(B5, Products!$A$2:$A$1000, 1, FALSE)), "Not Found", "Found")</f>
        <v>Found</v>
      </c>
      <c r="H5" t="str">
        <f>IF(ISNA(VLOOKUP(A5, Orders!$A$2:$A$1000, 1, FALSE)), "Not Ordered", "Ordered")</f>
        <v>Ordered</v>
      </c>
    </row>
    <row r="6" spans="1:10" x14ac:dyDescent="0.25">
      <c r="A6">
        <v>5</v>
      </c>
      <c r="B6">
        <v>102</v>
      </c>
      <c r="C6" t="str">
        <f>VLOOKUP(B6, Products!A:B, 2, FALSE)</f>
        <v>Product B</v>
      </c>
      <c r="D6">
        <v>5</v>
      </c>
      <c r="E6">
        <f>Products!C6*Orders!D6</f>
        <v>1100</v>
      </c>
      <c r="F6">
        <f t="shared" si="0"/>
        <v>990</v>
      </c>
      <c r="G6" t="str">
        <f>IF(ISNA(VLOOKUP(B6, Products!$A$2:$A$1000, 1, FALSE)), "Not Found", "Found")</f>
        <v>Found</v>
      </c>
      <c r="H6" t="str">
        <f>IF(ISNA(VLOOKUP(A6, Orders!$A$2:$A$1000, 1, FALSE)), "Not Ordered", "Ordered")</f>
        <v>Ordered</v>
      </c>
    </row>
    <row r="7" spans="1:10" x14ac:dyDescent="0.25">
      <c r="A7">
        <v>6</v>
      </c>
      <c r="B7">
        <v>104</v>
      </c>
      <c r="C7" t="str">
        <f>VLOOKUP(B7, Products!A:B, 2, FALSE)</f>
        <v>Product D</v>
      </c>
      <c r="D7">
        <v>6</v>
      </c>
      <c r="E7">
        <f>Products!C7*Orders!D7</f>
        <v>780</v>
      </c>
      <c r="F7">
        <f t="shared" si="0"/>
        <v>702</v>
      </c>
      <c r="G7" t="str">
        <f>IF(ISNA(VLOOKUP(B7, Products!$A$2:$A$1000, 1, FALSE)), "Not Found", "Found")</f>
        <v>Found</v>
      </c>
      <c r="H7" t="str">
        <f>IF(ISNA(VLOOKUP(A7, Orders!$A$2:$A$1000, 1, FALSE)), "Not Ordered", "Ordered")</f>
        <v>Ordered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Kavitkar</dc:creator>
  <cp:lastModifiedBy>Diksha Kavitkar</cp:lastModifiedBy>
  <dcterms:created xsi:type="dcterms:W3CDTF">2024-07-11T05:56:48Z</dcterms:created>
  <dcterms:modified xsi:type="dcterms:W3CDTF">2024-07-11T09:37:52Z</dcterms:modified>
</cp:coreProperties>
</file>