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iksha\Documents\DATA ANALYTICS\Excel\Hospital Emergency Data\"/>
    </mc:Choice>
  </mc:AlternateContent>
  <xr:revisionPtr revIDLastSave="0" documentId="13_ncr:1_{E472B733-7AB0-4724-8C44-3211B36C9983}" xr6:coauthVersionLast="47" xr6:coauthVersionMax="47" xr10:uidLastSave="{00000000-0000-0000-0000-000000000000}"/>
  <bookViews>
    <workbookView xWindow="-108" yWindow="-108" windowWidth="23256" windowHeight="14616" activeTab="1" xr2:uid="{9306213E-28F0-472F-A9AB-91AEA01418CE}"/>
  </bookViews>
  <sheets>
    <sheet name="Pivot Report" sheetId="1" r:id="rId1"/>
    <sheet name="Dashboard" sheetId="2" r:id="rId2"/>
    <sheet name="No of patient" sheetId="3" r:id="rId3"/>
    <sheet name="avg wait time" sheetId="4" r:id="rId4"/>
    <sheet name="patient satisfaction level" sheetId="5" r:id="rId5"/>
  </sheets>
  <definedNames>
    <definedName name="Slicer_Date__Month">#N/A</definedName>
    <definedName name="Slicer_Date__Year">#N/A</definedName>
  </definedNames>
  <calcPr calcId="191029"/>
  <pivotCaches>
    <pivotCache cacheId="14" r:id="rId6"/>
    <pivotCache cacheId="15" r:id="rId7"/>
    <pivotCache cacheId="16" r:id="rId8"/>
    <pivotCache cacheId="17" r:id="rId9"/>
    <pivotCache cacheId="18" r:id="rId10"/>
    <pivotCache cacheId="19" r:id="rId11"/>
    <pivotCache cacheId="20" r:id="rId12"/>
    <pivotCache cacheId="21" r:id="rId13"/>
    <pivotCache cacheId="22" r:id="rId14"/>
    <pivotCache cacheId="23" r:id="rId15"/>
    <pivotCache cacheId="24" r:id="rId16"/>
    <pivotCache cacheId="25" r:id="rId17"/>
  </pivotCaches>
  <extLst>
    <ext xmlns:x14="http://schemas.microsoft.com/office/spreadsheetml/2009/9/main" uri="{876F7934-8845-4945-9796-88D515C7AA90}">
      <x14:pivotCaches>
        <pivotCache cacheId="2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677d7ae-b919-4c8c-b3fd-c1b86ce3b233" name="Hospital Emergency Room Data" connection="Query - Hospital Emergency Room Data"/>
          <x15:modelTable id="Calender_Table_7d36e7bc-de7d-47e2-be63-c259b6927bff"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0"/>
                <x16:calculatedTimeColumn columnName="Patient Admission Date (Month Index)" columnId="Patient Admission Date (Month Index)" contentType="monthsindex" isSelected="0"/>
                <x16:calculatedTimeColumn columnName="Patient Admission Date (Month)" columnId="Patient Admission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 r="C47" i="1"/>
  <c r="B47" i="1"/>
  <c r="B46" i="1"/>
  <c r="A46"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13616F-334F-4804-B45D-A29E90CB3431}" name="Query - Calender_Table" description="Connection to the 'Calender_Table' query in the workbook." type="100" refreshedVersion="8" minRefreshableVersion="5">
    <extLst>
      <ext xmlns:x15="http://schemas.microsoft.com/office/spreadsheetml/2010/11/main" uri="{DE250136-89BD-433C-8126-D09CA5730AF9}">
        <x15:connection id="5ae481f4-1f4d-45ac-867b-c6207dc6680b"/>
      </ext>
    </extLst>
  </connection>
  <connection id="2" xr16:uid="{741D0C44-2C6F-4807-8CEA-BAFBADAAD39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322e46b-7e25-4dcc-b4a6-55928b8170ef"/>
      </ext>
    </extLst>
  </connection>
  <connection id="3" xr16:uid="{64AB8C04-D6B0-4BED-BA86-A27676B33F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<sst xmlns="http://schemas.openxmlformats.org/spreadsheetml/2006/main" count="154" uniqueCount="69">
  <si>
    <t>Distinct Count of Patient Id</t>
  </si>
  <si>
    <t>No of Patient</t>
  </si>
  <si>
    <t>Average of Patient Waittime</t>
  </si>
  <si>
    <t>Average of Patient Satisfaction Score</t>
  </si>
  <si>
    <t>Row Labels</t>
  </si>
  <si>
    <t>Grand Total</t>
  </si>
  <si>
    <t>2024</t>
  </si>
  <si>
    <t>Admitted</t>
  </si>
  <si>
    <t>Not Admitted</t>
  </si>
  <si>
    <t>Count of Patient Admission Flag</t>
  </si>
  <si>
    <t>Count of Patient Admission Flag2</t>
  </si>
  <si>
    <t>Admission Status</t>
  </si>
  <si>
    <t>% Status</t>
  </si>
  <si>
    <t>Count of Age Group</t>
  </si>
  <si>
    <t>0-9</t>
  </si>
  <si>
    <t>10-19</t>
  </si>
  <si>
    <t>20-29</t>
  </si>
  <si>
    <t>30-39</t>
  </si>
  <si>
    <t>40-49</t>
  </si>
  <si>
    <t>50-59</t>
  </si>
  <si>
    <t>60-69</t>
  </si>
  <si>
    <t>70-79</t>
  </si>
  <si>
    <t>Cardiology</t>
  </si>
  <si>
    <t>Gastroenterology</t>
  </si>
  <si>
    <t>General Practice</t>
  </si>
  <si>
    <t>None</t>
  </si>
  <si>
    <t>Orthopedics</t>
  </si>
  <si>
    <t>Physiotherapy</t>
  </si>
  <si>
    <t>Renal</t>
  </si>
  <si>
    <t>Neurology</t>
  </si>
  <si>
    <t>Male</t>
  </si>
  <si>
    <t>Delay</t>
  </si>
  <si>
    <t>Female</t>
  </si>
  <si>
    <t>OnTime</t>
  </si>
  <si>
    <t>Count of Patient Attend Status</t>
  </si>
  <si>
    <t>Count of Patient Gender</t>
  </si>
  <si>
    <t>Patient</t>
  </si>
  <si>
    <t>Aug</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</si>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</sst>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rgb="FF3B2275"/>
        <bgColor indexed="64"/>
      </patternFill>
    </fill>
    <fill>
      <patternFill patternType="solid">
        <fgColor theme="0" tint="-4.9989318521683403E-2"/>
        <bgColor indexed="64"/>
      </patternFill>
    </fill>
    <fill>
      <patternFill patternType="solid">
        <fgColor rgb="FF4C216D"/>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0" fontId="0" fillId="0" borderId="0" xfId="0" applyNumberFormat="1"/>
    <xf numFmtId="0" fontId="0" fillId="3" borderId="0" xfId="0" applyFill="1" applyAlignment="1">
      <alignment horizontal="center"/>
    </xf>
    <xf numFmtId="10" fontId="0" fillId="3" borderId="0" xfId="0" applyNumberFormat="1" applyFill="1" applyAlignment="1">
      <alignment horizontal="center"/>
    </xf>
    <xf numFmtId="0" fontId="1" fillId="4" borderId="0" xfId="0" applyFont="1" applyFill="1" applyAlignment="1">
      <alignment horizontal="center"/>
    </xf>
  </cellXfs>
  <cellStyles count="1">
    <cellStyle name="Normal" xfId="0" builtinId="0"/>
  </cellStyles>
  <dxfs count="20">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1" formatCode="0"/>
    </dxf>
    <dxf>
      <numFmt numFmtId="2" formatCode="0.00"/>
    </dxf>
    <dxf>
      <numFmt numFmtId="1" formatCode="0"/>
    </dxf>
    <dxf>
      <numFmt numFmtId="2" formatCode="0.00"/>
    </dxf>
    <dxf>
      <font>
        <color theme="0"/>
      </font>
      <fill>
        <patternFill>
          <bgColor rgb="FF3B2275"/>
        </patternFill>
      </fill>
    </dxf>
    <dxf>
      <font>
        <color theme="0"/>
      </font>
      <fill>
        <patternFill>
          <bgColor theme="0"/>
        </patternFill>
      </fill>
    </dxf>
    <dxf>
      <font>
        <color theme="0"/>
      </font>
      <fill>
        <patternFill>
          <bgColor rgb="FF3B2275"/>
        </patternFill>
      </fill>
    </dxf>
    <dxf>
      <font>
        <b/>
        <i val="0"/>
        <sz val="16"/>
        <color theme="0"/>
      </font>
      <fill>
        <patternFill>
          <bgColor theme="0"/>
        </patternFill>
      </fill>
    </dxf>
    <dxf>
      <font>
        <color rgb="FF3B2275"/>
      </font>
    </dxf>
    <dxf>
      <font>
        <color rgb="FF3B2275"/>
      </font>
    </dxf>
  </dxfs>
  <tableStyles count="3" defaultTableStyle="TableStyleMedium2" defaultPivotStyle="PivotStyleLight16">
    <tableStyle name="My Slicer" pivot="0" table="0" count="10" xr9:uid="{3298C23F-654A-483D-ADD3-CDA3665C649B}">
      <tableStyleElement type="wholeTable" dxfId="19"/>
      <tableStyleElement type="headerRow" dxfId="18"/>
    </tableStyle>
    <tableStyle name="My Slicer 2" pivot="0" table="0" count="10" xr9:uid="{83558F59-FF64-4461-94D8-B456A4445A85}">
      <tableStyleElement type="wholeTable" dxfId="17"/>
      <tableStyleElement type="headerRow" dxfId="16"/>
    </tableStyle>
    <tableStyle name="My Slicer 2 2" pivot="0" table="0" count="10" xr9:uid="{6C85264C-1EBF-4076-83B9-B272147FCBB7}">
      <tableStyleElement type="wholeTable" dxfId="15"/>
      <tableStyleElement type="headerRow" dxfId="14"/>
    </tableStyle>
  </tableStyles>
  <colors>
    <mruColors>
      <color rgb="FFB863D3"/>
      <color rgb="FF4C216D"/>
      <color rgb="FF5A2781"/>
      <color rgb="FF1C1F5A"/>
      <color rgb="FF5F9E48"/>
      <color rgb="FF2C318C"/>
      <color rgb="FF106C6E"/>
      <color rgb="FFF79F63"/>
      <color rgb="FFF47721"/>
      <color rgb="FF0B4C4D"/>
    </mruColors>
  </colors>
  <extLst>
    <ext xmlns:x14="http://schemas.microsoft.com/office/spreadsheetml/2009/9/main" uri="{46F421CA-312F-682f-3DD2-61675219B42D}">
      <x14:dxfs count="24">
        <dxf>
          <font>
            <color theme="0"/>
          </font>
          <fill>
            <patternFill>
              <bgColor rgb="FF5B3A8E"/>
            </patternFill>
          </fill>
        </dxf>
        <dxf>
          <font>
            <color theme="0"/>
          </font>
          <fill>
            <patternFill>
              <bgColor rgb="FF5B3A8E"/>
            </patternFill>
          </fill>
        </dxf>
        <dxf>
          <font>
            <color theme="0"/>
          </font>
          <fill>
            <patternFill>
              <bgColor rgb="FF5B3A8E"/>
            </patternFill>
          </fill>
        </dxf>
        <dxf>
          <font>
            <color theme="0"/>
          </font>
          <fill>
            <patternFill>
              <bgColor rgb="FF5B3A8E"/>
            </patternFill>
          </fill>
        </dxf>
        <dxf>
          <font>
            <color theme="0"/>
          </font>
          <fill>
            <patternFill>
              <bgColor rgb="FF764BA2"/>
            </patternFill>
          </fill>
        </dxf>
        <dxf>
          <font>
            <color theme="0"/>
          </font>
          <fill>
            <patternFill>
              <bgColor rgb="FF764BA2"/>
            </patternFill>
          </fill>
        </dxf>
        <dxf>
          <font>
            <color theme="0"/>
          </font>
          <fill>
            <patternFill>
              <bgColor rgb="FF29245F"/>
            </patternFill>
          </fill>
        </dxf>
        <dxf>
          <font>
            <color theme="0"/>
          </font>
          <fill>
            <patternFill>
              <bgColor rgb="FF29245F"/>
            </patternFill>
          </fill>
        </dxf>
        <dxf>
          <font>
            <color theme="0"/>
          </font>
          <fill>
            <patternFill>
              <bgColor rgb="FF5B3A8E"/>
            </patternFill>
          </fill>
        </dxf>
        <dxf>
          <font>
            <color theme="0"/>
          </font>
          <fill>
            <patternFill>
              <bgColor rgb="FF5B3A8E"/>
            </patternFill>
          </fill>
        </dxf>
        <dxf>
          <font>
            <color theme="0"/>
          </font>
          <fill>
            <patternFill>
              <bgColor rgb="FF5B3A8E"/>
            </patternFill>
          </fill>
        </dxf>
        <dxf>
          <font>
            <color theme="0"/>
          </font>
          <fill>
            <patternFill>
              <bgColor rgb="FF5B3A8E"/>
            </patternFill>
          </fill>
        </dxf>
        <dxf>
          <font>
            <color theme="0"/>
          </font>
          <fill>
            <patternFill>
              <bgColor rgb="FF764BA2"/>
            </patternFill>
          </fill>
        </dxf>
        <dxf>
          <font>
            <color theme="0"/>
          </font>
          <fill>
            <patternFill>
              <bgColor rgb="FF764BA2"/>
            </patternFill>
          </fill>
        </dxf>
        <dxf>
          <font>
            <color theme="0"/>
          </font>
          <fill>
            <patternFill>
              <bgColor rgb="FF29245F"/>
            </patternFill>
          </fill>
        </dxf>
        <dxf>
          <font>
            <color theme="0"/>
          </font>
          <fill>
            <patternFill>
              <bgColor rgb="FF29245F"/>
            </patternFill>
          </fill>
        </dxf>
        <dxf>
          <font>
            <color rgb="FF5B3A8E"/>
          </font>
        </dxf>
        <dxf>
          <font>
            <color rgb="FF5B3A8E"/>
          </font>
        </dxf>
        <dxf>
          <font>
            <color rgb="FF5B3A8E"/>
          </font>
        </dxf>
        <dxf>
          <font>
            <color rgb="FF5B3A8E"/>
          </font>
        </dxf>
        <dxf>
          <font>
            <color rgb="FF764BA2"/>
          </font>
        </dxf>
        <dxf>
          <font>
            <color rgb="FF764BA2"/>
          </font>
        </dxf>
        <dxf>
          <font>
            <color rgb="FF29245F"/>
          </font>
        </dxf>
        <dxf>
          <font>
            <color rgb="FF29245F"/>
          </font>
        </dxf>
      </x14:dxfs>
    </ext>
    <ext xmlns:x14="http://schemas.microsoft.com/office/spreadsheetml/2009/9/main" uri="{EB79DEF2-80B8-43e5-95BD-54CBDDF9020C}">
      <x14:slicerStyles defaultSlicerStyle="SlicerStyleLight1">
        <x14:slicerStyle name="My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licer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8"/>
  </c:pivotSource>
  <c:chart>
    <c:autoTitleDeleted val="0"/>
    <c:pivotFmts>
      <c:pivotFmt>
        <c:idx val="0"/>
        <c:spPr>
          <a:solidFill>
            <a:srgbClr val="B863D3"/>
          </a:solidFill>
          <a:ln w="38100">
            <a:solidFill>
              <a:srgbClr val="B863D3"/>
            </a:solid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B863D3"/>
          </a:solidFill>
          <a:ln w="38100">
            <a:solidFill>
              <a:srgbClr val="B863D3"/>
            </a:solidFill>
          </a:ln>
          <a:effectLst/>
        </c:spPr>
        <c:dLbl>
          <c:idx val="0"/>
          <c:tx>
            <c:rich>
              <a:bodyPr wrap="square" lIns="38100" tIns="19050" rIns="38100" bIns="19050" anchor="ctr">
                <a:spAutoFit/>
              </a:bodyPr>
              <a:lstStyle/>
              <a:p>
                <a:pPr>
                  <a:defRPr/>
                </a:pPr>
                <a:fld id="{C3140BB5-84AA-4CBF-853A-0A2973D0B7ED}"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B863D3"/>
          </a:solidFill>
          <a:ln w="38100">
            <a:solidFill>
              <a:srgbClr val="B863D3"/>
            </a:solidFill>
          </a:ln>
          <a:effectLst/>
        </c:spPr>
        <c:dLbl>
          <c:idx val="0"/>
          <c:tx>
            <c:rich>
              <a:bodyPr wrap="square" lIns="38100" tIns="19050" rIns="38100" bIns="19050" anchor="ctr">
                <a:spAutoFit/>
              </a:bodyPr>
              <a:lstStyle/>
              <a:p>
                <a:pPr>
                  <a:defRPr/>
                </a:pPr>
                <a:fld id="{41D9639B-99A1-408B-83CA-2EDB1A98B1A1}" type="CELLRANGE">
                  <a:rPr lang="en-IN"/>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9.6899125394341989E-3"/>
          <c:y val="0.19548872180451127"/>
          <c:w val="0.61028837193396424"/>
          <c:h val="0.69022556390977441"/>
        </c:manualLayout>
      </c:layout>
      <c:barChart>
        <c:barDir val="bar"/>
        <c:grouping val="clustered"/>
        <c:varyColors val="0"/>
        <c:ser>
          <c:idx val="0"/>
          <c:order val="0"/>
          <c:tx>
            <c:strRef>
              <c:f>'Pivot Report'!$C$46:$C$47</c:f>
              <c:strCache>
                <c:ptCount val="1"/>
                <c:pt idx="0">
                  <c:v>Count of Patient Admission Flag</c:v>
                </c:pt>
              </c:strCache>
            </c:strRef>
          </c:tx>
          <c:spPr>
            <a:solidFill>
              <a:srgbClr val="B863D3"/>
            </a:solidFill>
            <a:ln w="38100">
              <a:solidFill>
                <a:srgbClr val="B863D3"/>
              </a:solidFill>
            </a:ln>
            <a:effectLst/>
          </c:spPr>
          <c:invertIfNegative val="0"/>
          <c:dPt>
            <c:idx val="0"/>
            <c:invertIfNegative val="0"/>
            <c:bubble3D val="0"/>
            <c:extLst>
              <c:ext xmlns:c16="http://schemas.microsoft.com/office/drawing/2014/chart" uri="{C3380CC4-5D6E-409C-BE32-E72D297353CC}">
                <c16:uniqueId val="{00000005-2A65-4216-8A2D-56F990E7A501}"/>
              </c:ext>
            </c:extLst>
          </c:dPt>
          <c:dPt>
            <c:idx val="1"/>
            <c:invertIfNegative val="0"/>
            <c:bubble3D val="0"/>
            <c:extLst>
              <c:ext xmlns:c16="http://schemas.microsoft.com/office/drawing/2014/chart" uri="{C3380CC4-5D6E-409C-BE32-E72D297353CC}">
                <c16:uniqueId val="{00000006-2A65-4216-8A2D-56F990E7A501}"/>
              </c:ext>
            </c:extLst>
          </c:dPt>
          <c:dLbls>
            <c:dLbl>
              <c:idx val="0"/>
              <c:tx>
                <c:rich>
                  <a:bodyPr/>
                  <a:lstStyle/>
                  <a:p>
                    <a:fld id="{C3140BB5-84AA-4CBF-853A-0A2973D0B7E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A65-4216-8A2D-56F990E7A501}"/>
                </c:ext>
              </c:extLst>
            </c:dLbl>
            <c:dLbl>
              <c:idx val="1"/>
              <c:tx>
                <c:rich>
                  <a:bodyPr/>
                  <a:lstStyle/>
                  <a:p>
                    <a:fld id="{41D9639B-99A1-408B-83CA-2EDB1A98B1A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A65-4216-8A2D-56F990E7A50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Report'!$C$46:$C$47</c:f>
              <c:strCache>
                <c:ptCount val="2"/>
                <c:pt idx="0">
                  <c:v>Admitted</c:v>
                </c:pt>
                <c:pt idx="1">
                  <c:v>Not Admitted</c:v>
                </c:pt>
              </c:strCache>
            </c:strRef>
          </c:cat>
          <c:val>
            <c:numRef>
              <c:f>'Pivot Report'!$C$46:$C$47</c:f>
              <c:numCache>
                <c:formatCode>0</c:formatCode>
                <c:ptCount val="2"/>
                <c:pt idx="0">
                  <c:v>242</c:v>
                </c:pt>
                <c:pt idx="1">
                  <c:v>288</c:v>
                </c:pt>
              </c:numCache>
            </c:numRef>
          </c:val>
          <c:extLst>
            <c:ext xmlns:c15="http://schemas.microsoft.com/office/drawing/2012/chart" uri="{02D57815-91ED-43cb-92C2-25804820EDAC}">
              <c15:datalabelsRange>
                <c15:f>'Pivot Report'!$C$46:$C$47</c15:f>
                <c15:dlblRangeCache>
                  <c:ptCount val="2"/>
                  <c:pt idx="0">
                    <c:v>54.34%</c:v>
                  </c:pt>
                  <c:pt idx="1">
                    <c:v>45.66%</c:v>
                  </c:pt>
                </c15:dlblRangeCache>
              </c15:datalabelsRange>
            </c:ext>
            <c:ext xmlns:c16="http://schemas.microsoft.com/office/drawing/2014/chart" uri="{C3380CC4-5D6E-409C-BE32-E72D297353CC}">
              <c16:uniqueId val="{00000003-2A65-4216-8A2D-56F990E7A501}"/>
            </c:ext>
          </c:extLst>
        </c:ser>
        <c:ser>
          <c:idx val="1"/>
          <c:order val="1"/>
          <c:tx>
            <c:strRef>
              <c:f>'Pivot Report'!$C$46:$C$47</c:f>
              <c:strCache>
                <c:ptCount val="1"/>
                <c:pt idx="0">
                  <c:v>Count of Patient Admission Flag2</c:v>
                </c:pt>
              </c:strCache>
            </c:strRef>
          </c:tx>
          <c:spPr>
            <a:solidFill>
              <a:schemeClr val="accent2"/>
            </a:solidFill>
            <a:ln>
              <a:noFill/>
            </a:ln>
            <a:effectLst/>
          </c:spPr>
          <c:invertIfNegative val="0"/>
          <c:cat>
            <c:strRef>
              <c:f>'Pivot Report'!$C$46:$C$47</c:f>
              <c:strCache>
                <c:ptCount val="2"/>
                <c:pt idx="0">
                  <c:v>Admitted</c:v>
                </c:pt>
                <c:pt idx="1">
                  <c:v>Not Admitted</c:v>
                </c:pt>
              </c:strCache>
            </c:strRef>
          </c:cat>
          <c:val>
            <c:numRef>
              <c:f>'Pivot Report'!$C$46:$C$47</c:f>
              <c:numCache>
                <c:formatCode>0.00%</c:formatCode>
                <c:ptCount val="2"/>
                <c:pt idx="0">
                  <c:v>0.45660377358490567</c:v>
                </c:pt>
                <c:pt idx="1">
                  <c:v>0.54339622641509433</c:v>
                </c:pt>
              </c:numCache>
            </c:numRef>
          </c:val>
          <c:extLst>
            <c:ext xmlns:c16="http://schemas.microsoft.com/office/drawing/2014/chart" uri="{C3380CC4-5D6E-409C-BE32-E72D297353CC}">
              <c16:uniqueId val="{00000004-2A65-4216-8A2D-56F990E7A501}"/>
            </c:ext>
          </c:extLst>
        </c:ser>
        <c:dLbls>
          <c:showLegendKey val="0"/>
          <c:showVal val="0"/>
          <c:showCatName val="0"/>
          <c:showSerName val="0"/>
          <c:showPercent val="0"/>
          <c:showBubbleSize val="0"/>
        </c:dLbls>
        <c:gapWidth val="0"/>
        <c:axId val="272265984"/>
        <c:axId val="2061987056"/>
      </c:barChart>
      <c:catAx>
        <c:axId val="272265984"/>
        <c:scaling>
          <c:orientation val="minMax"/>
        </c:scaling>
        <c:delete val="1"/>
        <c:axPos val="l"/>
        <c:numFmt formatCode="General" sourceLinked="1"/>
        <c:majorTickMark val="none"/>
        <c:minorTickMark val="none"/>
        <c:tickLblPos val="nextTo"/>
        <c:crossAx val="2061987056"/>
        <c:crosses val="autoZero"/>
        <c:auto val="1"/>
        <c:lblAlgn val="ctr"/>
        <c:lblOffset val="100"/>
        <c:noMultiLvlLbl val="0"/>
      </c:catAx>
      <c:valAx>
        <c:axId val="2061987056"/>
        <c:scaling>
          <c:orientation val="minMax"/>
        </c:scaling>
        <c:delete val="1"/>
        <c:axPos val="b"/>
        <c:numFmt formatCode="0" sourceLinked="1"/>
        <c:majorTickMark val="none"/>
        <c:minorTickMark val="none"/>
        <c:tickLblPos val="nextTo"/>
        <c:crossAx val="27226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64BA2">
                  <a:tint val="66000"/>
                  <a:satMod val="160000"/>
                </a:srgbClr>
              </a:gs>
              <a:gs pos="50000">
                <a:srgbClr val="764BA2">
                  <a:tint val="44500"/>
                  <a:satMod val="160000"/>
                </a:srgbClr>
              </a:gs>
              <a:gs pos="100000">
                <a:srgbClr val="764BA2">
                  <a:tint val="23500"/>
                  <a:satMod val="160000"/>
                </a:srgbClr>
              </a:gs>
            </a:gsLst>
            <a:lin ang="5400000" scaled="1"/>
            <a:tileRect/>
          </a:gradFill>
          <a:ln>
            <a:solidFill>
              <a:srgbClr val="3B22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Report'!$D$4</c:f>
              <c:strCache>
                <c:ptCount val="1"/>
                <c:pt idx="0">
                  <c:v>Total</c:v>
                </c:pt>
              </c:strCache>
            </c:strRef>
          </c:tx>
          <c:spPr>
            <a:gradFill flip="none" rotWithShape="1">
              <a:gsLst>
                <a:gs pos="0">
                  <a:srgbClr val="764BA2">
                    <a:tint val="66000"/>
                    <a:satMod val="160000"/>
                  </a:srgbClr>
                </a:gs>
                <a:gs pos="50000">
                  <a:srgbClr val="764BA2">
                    <a:tint val="44500"/>
                    <a:satMod val="160000"/>
                  </a:srgbClr>
                </a:gs>
                <a:gs pos="100000">
                  <a:srgbClr val="764BA2">
                    <a:tint val="23500"/>
                    <a:satMod val="160000"/>
                  </a:srgbClr>
                </a:gs>
              </a:gsLst>
              <a:lin ang="5400000" scaled="1"/>
              <a:tileRect/>
            </a:gradFill>
            <a:ln>
              <a:solidFill>
                <a:srgbClr val="3B2275"/>
              </a:solidFill>
            </a:ln>
            <a:effectLst/>
          </c:spPr>
          <c:cat>
            <c:multiLvlStrRef>
              <c:f>'Pivot Report'!$C$5:$C$37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Report'!$D$5:$D$37</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2-FC43-4732-82D2-C875E73ACECA}"/>
            </c:ext>
          </c:extLst>
        </c:ser>
        <c:dLbls>
          <c:showLegendKey val="0"/>
          <c:showVal val="0"/>
          <c:showCatName val="0"/>
          <c:showSerName val="0"/>
          <c:showPercent val="0"/>
          <c:showBubbleSize val="0"/>
        </c:dLbls>
        <c:axId val="740031615"/>
        <c:axId val="2109267087"/>
      </c:areaChart>
      <c:catAx>
        <c:axId val="740031615"/>
        <c:scaling>
          <c:orientation val="minMax"/>
        </c:scaling>
        <c:delete val="1"/>
        <c:axPos val="b"/>
        <c:numFmt formatCode="General" sourceLinked="1"/>
        <c:majorTickMark val="out"/>
        <c:minorTickMark val="none"/>
        <c:tickLblPos val="nextTo"/>
        <c:crossAx val="2109267087"/>
        <c:crosses val="autoZero"/>
        <c:auto val="1"/>
        <c:lblAlgn val="ctr"/>
        <c:lblOffset val="100"/>
        <c:noMultiLvlLbl val="0"/>
      </c:catAx>
      <c:valAx>
        <c:axId val="2109267087"/>
        <c:scaling>
          <c:orientation val="minMax"/>
        </c:scaling>
        <c:delete val="1"/>
        <c:axPos val="l"/>
        <c:numFmt formatCode="General" sourceLinked="1"/>
        <c:majorTickMark val="none"/>
        <c:minorTickMark val="none"/>
        <c:tickLblPos val="nextTo"/>
        <c:crossAx val="740031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27F81">
                  <a:tint val="66000"/>
                  <a:satMod val="160000"/>
                </a:srgbClr>
              </a:gs>
              <a:gs pos="50000">
                <a:srgbClr val="227F81">
                  <a:tint val="44500"/>
                  <a:satMod val="160000"/>
                </a:srgbClr>
              </a:gs>
              <a:gs pos="100000">
                <a:srgbClr val="227F81">
                  <a:tint val="23500"/>
                  <a:satMod val="160000"/>
                </a:srgbClr>
              </a:gs>
            </a:gsLst>
            <a:lin ang="5400000" scaled="1"/>
            <a:tileRect/>
          </a:gradFill>
          <a:ln>
            <a:solidFill>
              <a:srgbClr val="09406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59573132454489E-3"/>
          <c:y val="0"/>
          <c:w val="0.99652669257790061"/>
          <c:h val="1"/>
        </c:manualLayout>
      </c:layout>
      <c:areaChart>
        <c:grouping val="standard"/>
        <c:varyColors val="0"/>
        <c:ser>
          <c:idx val="0"/>
          <c:order val="0"/>
          <c:tx>
            <c:strRef>
              <c:f>'Pivot Report'!$G$4</c:f>
              <c:strCache>
                <c:ptCount val="1"/>
                <c:pt idx="0">
                  <c:v>Total</c:v>
                </c:pt>
              </c:strCache>
            </c:strRef>
          </c:tx>
          <c:spPr>
            <a:gradFill flip="none" rotWithShape="1">
              <a:gsLst>
                <a:gs pos="0">
                  <a:srgbClr val="227F81">
                    <a:tint val="66000"/>
                    <a:satMod val="160000"/>
                  </a:srgbClr>
                </a:gs>
                <a:gs pos="50000">
                  <a:srgbClr val="227F81">
                    <a:tint val="44500"/>
                    <a:satMod val="160000"/>
                  </a:srgbClr>
                </a:gs>
                <a:gs pos="100000">
                  <a:srgbClr val="227F81">
                    <a:tint val="23500"/>
                    <a:satMod val="160000"/>
                  </a:srgbClr>
                </a:gs>
              </a:gsLst>
              <a:lin ang="5400000" scaled="1"/>
              <a:tileRect/>
            </a:gradFill>
            <a:ln>
              <a:solidFill>
                <a:srgbClr val="094063"/>
              </a:solidFill>
            </a:ln>
            <a:effectLst/>
          </c:spPr>
          <c:cat>
            <c:multiLvlStrRef>
              <c:f>'Pivot Report'!$F$5:$F$37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Report'!$G$5:$G$37</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2-B663-4802-A283-2306301D43FA}"/>
            </c:ext>
          </c:extLst>
        </c:ser>
        <c:dLbls>
          <c:showLegendKey val="0"/>
          <c:showVal val="0"/>
          <c:showCatName val="0"/>
          <c:showSerName val="0"/>
          <c:showPercent val="0"/>
          <c:showBubbleSize val="0"/>
        </c:dLbls>
        <c:axId val="2066680399"/>
        <c:axId val="2065666735"/>
      </c:areaChart>
      <c:catAx>
        <c:axId val="2066680399"/>
        <c:scaling>
          <c:orientation val="minMax"/>
        </c:scaling>
        <c:delete val="1"/>
        <c:axPos val="b"/>
        <c:numFmt formatCode="General" sourceLinked="1"/>
        <c:majorTickMark val="out"/>
        <c:minorTickMark val="none"/>
        <c:tickLblPos val="nextTo"/>
        <c:crossAx val="2065666735"/>
        <c:crosses val="autoZero"/>
        <c:auto val="1"/>
        <c:lblAlgn val="ctr"/>
        <c:lblOffset val="100"/>
        <c:noMultiLvlLbl val="0"/>
      </c:catAx>
      <c:valAx>
        <c:axId val="2065666735"/>
        <c:scaling>
          <c:orientation val="minMax"/>
        </c:scaling>
        <c:delete val="1"/>
        <c:axPos val="l"/>
        <c:numFmt formatCode="0.00" sourceLinked="1"/>
        <c:majorTickMark val="none"/>
        <c:minorTickMark val="none"/>
        <c:tickLblPos val="nextTo"/>
        <c:crossAx val="2066680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47721">
                  <a:tint val="66000"/>
                  <a:satMod val="160000"/>
                </a:srgbClr>
              </a:gs>
              <a:gs pos="50000">
                <a:srgbClr val="F47721">
                  <a:tint val="44500"/>
                  <a:satMod val="160000"/>
                </a:srgbClr>
              </a:gs>
              <a:gs pos="100000">
                <a:srgbClr val="F47721">
                  <a:tint val="23500"/>
                  <a:satMod val="160000"/>
                </a:srgbClr>
              </a:gs>
            </a:gsLst>
            <a:lin ang="5400000" scaled="1"/>
            <a:tileRect/>
          </a:gradFill>
          <a:ln>
            <a:solidFill>
              <a:srgbClr val="C76A1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31372549019607E-3"/>
          <c:y val="6.0606060606060606E-3"/>
          <c:w val="0.99215686274509807"/>
          <c:h val="0.9939393939393939"/>
        </c:manualLayout>
      </c:layout>
      <c:areaChart>
        <c:grouping val="standard"/>
        <c:varyColors val="0"/>
        <c:ser>
          <c:idx val="0"/>
          <c:order val="0"/>
          <c:tx>
            <c:strRef>
              <c:f>'Pivot Report'!$J$4</c:f>
              <c:strCache>
                <c:ptCount val="1"/>
                <c:pt idx="0">
                  <c:v>Total</c:v>
                </c:pt>
              </c:strCache>
            </c:strRef>
          </c:tx>
          <c:spPr>
            <a:gradFill flip="none" rotWithShape="1">
              <a:gsLst>
                <a:gs pos="0">
                  <a:srgbClr val="F47721">
                    <a:tint val="66000"/>
                    <a:satMod val="160000"/>
                  </a:srgbClr>
                </a:gs>
                <a:gs pos="50000">
                  <a:srgbClr val="F47721">
                    <a:tint val="44500"/>
                    <a:satMod val="160000"/>
                  </a:srgbClr>
                </a:gs>
                <a:gs pos="100000">
                  <a:srgbClr val="F47721">
                    <a:tint val="23500"/>
                    <a:satMod val="160000"/>
                  </a:srgbClr>
                </a:gs>
              </a:gsLst>
              <a:lin ang="5400000" scaled="1"/>
              <a:tileRect/>
            </a:gradFill>
            <a:ln>
              <a:solidFill>
                <a:srgbClr val="C76A16"/>
              </a:solidFill>
            </a:ln>
            <a:effectLst/>
          </c:spPr>
          <c:cat>
            <c:multiLvlStrRef>
              <c:f>'Pivot Report'!$I$5:$I$37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Report'!$J$5:$J$37</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2-92C0-4CC3-9C83-E86398C30752}"/>
            </c:ext>
          </c:extLst>
        </c:ser>
        <c:dLbls>
          <c:showLegendKey val="0"/>
          <c:showVal val="0"/>
          <c:showCatName val="0"/>
          <c:showSerName val="0"/>
          <c:showPercent val="0"/>
          <c:showBubbleSize val="0"/>
        </c:dLbls>
        <c:axId val="955634975"/>
        <c:axId val="2065651375"/>
      </c:areaChart>
      <c:catAx>
        <c:axId val="955634975"/>
        <c:scaling>
          <c:orientation val="minMax"/>
        </c:scaling>
        <c:delete val="1"/>
        <c:axPos val="b"/>
        <c:numFmt formatCode="General" sourceLinked="1"/>
        <c:majorTickMark val="out"/>
        <c:minorTickMark val="none"/>
        <c:tickLblPos val="nextTo"/>
        <c:crossAx val="2065651375"/>
        <c:crosses val="autoZero"/>
        <c:auto val="1"/>
        <c:lblAlgn val="ctr"/>
        <c:lblOffset val="100"/>
        <c:noMultiLvlLbl val="0"/>
      </c:catAx>
      <c:valAx>
        <c:axId val="2065651375"/>
        <c:scaling>
          <c:orientation val="minMax"/>
        </c:scaling>
        <c:delete val="1"/>
        <c:axPos val="l"/>
        <c:numFmt formatCode="0.00" sourceLinked="1"/>
        <c:majorTickMark val="none"/>
        <c:minorTickMark val="none"/>
        <c:tickLblPos val="nextTo"/>
        <c:crossAx val="955634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64BA2">
                  <a:shade val="30000"/>
                  <a:satMod val="115000"/>
                </a:srgbClr>
              </a:gs>
              <a:gs pos="50000">
                <a:srgbClr val="764BA2">
                  <a:shade val="67500"/>
                  <a:satMod val="115000"/>
                </a:srgbClr>
              </a:gs>
              <a:gs pos="100000">
                <a:srgbClr val="764BA2">
                  <a:shade val="100000"/>
                  <a:satMod val="115000"/>
                </a:srgb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Report'!$H$40</c:f>
              <c:strCache>
                <c:ptCount val="1"/>
                <c:pt idx="0">
                  <c:v>Total</c:v>
                </c:pt>
              </c:strCache>
            </c:strRef>
          </c:tx>
          <c:spPr>
            <a:gradFill flip="none" rotWithShape="1">
              <a:gsLst>
                <a:gs pos="0">
                  <a:srgbClr val="764BA2">
                    <a:shade val="30000"/>
                    <a:satMod val="115000"/>
                  </a:srgbClr>
                </a:gs>
                <a:gs pos="50000">
                  <a:srgbClr val="764BA2">
                    <a:shade val="67500"/>
                    <a:satMod val="115000"/>
                  </a:srgbClr>
                </a:gs>
                <a:gs pos="100000">
                  <a:srgbClr val="764BA2">
                    <a:shade val="100000"/>
                    <a:satMod val="115000"/>
                  </a:srgbClr>
                </a:gs>
              </a:gsLst>
              <a:path path="circle">
                <a:fillToRect r="100000" b="100000"/>
              </a:path>
              <a:tileRect l="-100000" t="-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Report'!$G$41:$G$49</c:f>
              <c:strCache>
                <c:ptCount val="8"/>
                <c:pt idx="0">
                  <c:v>0-9</c:v>
                </c:pt>
                <c:pt idx="1">
                  <c:v>10-19</c:v>
                </c:pt>
                <c:pt idx="2">
                  <c:v>20-29</c:v>
                </c:pt>
                <c:pt idx="3">
                  <c:v>30-39</c:v>
                </c:pt>
                <c:pt idx="4">
                  <c:v>40-49</c:v>
                </c:pt>
                <c:pt idx="5">
                  <c:v>50-59</c:v>
                </c:pt>
                <c:pt idx="6">
                  <c:v>60-69</c:v>
                </c:pt>
                <c:pt idx="7">
                  <c:v>70-79</c:v>
                </c:pt>
              </c:strCache>
            </c:strRef>
          </c:cat>
          <c:val>
            <c:numRef>
              <c:f>'Pivot Report'!$H$41:$H$49</c:f>
              <c:numCache>
                <c:formatCode>0</c:formatCode>
                <c:ptCount val="8"/>
                <c:pt idx="0">
                  <c:v>61</c:v>
                </c:pt>
                <c:pt idx="1">
                  <c:v>60</c:v>
                </c:pt>
                <c:pt idx="2">
                  <c:v>67</c:v>
                </c:pt>
                <c:pt idx="3">
                  <c:v>59</c:v>
                </c:pt>
                <c:pt idx="4">
                  <c:v>63</c:v>
                </c:pt>
                <c:pt idx="5">
                  <c:v>69</c:v>
                </c:pt>
                <c:pt idx="6">
                  <c:v>78</c:v>
                </c:pt>
                <c:pt idx="7">
                  <c:v>73</c:v>
                </c:pt>
              </c:numCache>
            </c:numRef>
          </c:val>
          <c:extLst>
            <c:ext xmlns:c16="http://schemas.microsoft.com/office/drawing/2014/chart" uri="{C3380CC4-5D6E-409C-BE32-E72D297353CC}">
              <c16:uniqueId val="{00000002-941A-458E-BCAB-468970833EC7}"/>
            </c:ext>
          </c:extLst>
        </c:ser>
        <c:dLbls>
          <c:showLegendKey val="0"/>
          <c:showVal val="0"/>
          <c:showCatName val="0"/>
          <c:showSerName val="0"/>
          <c:showPercent val="0"/>
          <c:showBubbleSize val="0"/>
        </c:dLbls>
        <c:gapWidth val="119"/>
        <c:overlap val="-27"/>
        <c:axId val="38148784"/>
        <c:axId val="2065637935"/>
      </c:barChart>
      <c:catAx>
        <c:axId val="381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4A4A"/>
                </a:solidFill>
                <a:latin typeface="+mn-lt"/>
                <a:ea typeface="+mn-ea"/>
                <a:cs typeface="+mn-cs"/>
              </a:defRPr>
            </a:pPr>
            <a:endParaRPr lang="en-US"/>
          </a:p>
        </c:txPr>
        <c:crossAx val="2065637935"/>
        <c:crosses val="autoZero"/>
        <c:auto val="1"/>
        <c:lblAlgn val="ctr"/>
        <c:lblOffset val="100"/>
        <c:noMultiLvlLbl val="0"/>
      </c:catAx>
      <c:valAx>
        <c:axId val="20656379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280"/>
                </a:solidFill>
                <a:latin typeface="+mn-lt"/>
                <a:ea typeface="+mn-ea"/>
                <a:cs typeface="+mn-cs"/>
              </a:defRPr>
            </a:pPr>
            <a:endParaRPr lang="en-US"/>
          </a:p>
        </c:txPr>
        <c:crossAx val="3814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27F81">
                  <a:shade val="30000"/>
                  <a:satMod val="115000"/>
                </a:srgbClr>
              </a:gs>
              <a:gs pos="50000">
                <a:srgbClr val="227F81">
                  <a:shade val="67500"/>
                  <a:satMod val="115000"/>
                </a:srgbClr>
              </a:gs>
              <a:gs pos="100000">
                <a:srgbClr val="227F81">
                  <a:shade val="100000"/>
                  <a:satMod val="115000"/>
                </a:srgb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Report'!$K$40</c:f>
              <c:strCache>
                <c:ptCount val="1"/>
                <c:pt idx="0">
                  <c:v>Total</c:v>
                </c:pt>
              </c:strCache>
            </c:strRef>
          </c:tx>
          <c:spPr>
            <a:gradFill flip="none" rotWithShape="1">
              <a:gsLst>
                <a:gs pos="0">
                  <a:srgbClr val="227F81">
                    <a:shade val="30000"/>
                    <a:satMod val="115000"/>
                  </a:srgbClr>
                </a:gs>
                <a:gs pos="50000">
                  <a:srgbClr val="227F81">
                    <a:shade val="67500"/>
                    <a:satMod val="115000"/>
                  </a:srgbClr>
                </a:gs>
                <a:gs pos="100000">
                  <a:srgbClr val="227F81">
                    <a:shade val="100000"/>
                    <a:satMod val="115000"/>
                  </a:srgbClr>
                </a:gs>
              </a:gsLst>
              <a:path path="circle">
                <a:fillToRect r="100000" b="100000"/>
              </a:path>
              <a:tileRect l="-100000" t="-100000"/>
            </a:gradFill>
            <a:ln>
              <a:noFill/>
            </a:ln>
            <a:effectLst/>
          </c:spPr>
          <c:invertIfNegative val="0"/>
          <c:cat>
            <c:strRef>
              <c:f>'Pivot Report'!$J$41:$J$49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Report'!$K$41:$K$49</c:f>
              <c:numCache>
                <c:formatCode>0</c:formatCode>
                <c:ptCount val="8"/>
                <c:pt idx="0">
                  <c:v>12</c:v>
                </c:pt>
                <c:pt idx="1">
                  <c:v>10</c:v>
                </c:pt>
                <c:pt idx="2">
                  <c:v>109</c:v>
                </c:pt>
                <c:pt idx="3">
                  <c:v>14</c:v>
                </c:pt>
                <c:pt idx="4">
                  <c:v>307</c:v>
                </c:pt>
                <c:pt idx="5">
                  <c:v>53</c:v>
                </c:pt>
                <c:pt idx="6">
                  <c:v>18</c:v>
                </c:pt>
                <c:pt idx="7">
                  <c:v>7</c:v>
                </c:pt>
              </c:numCache>
            </c:numRef>
          </c:val>
          <c:extLst>
            <c:ext xmlns:c16="http://schemas.microsoft.com/office/drawing/2014/chart" uri="{C3380CC4-5D6E-409C-BE32-E72D297353CC}">
              <c16:uniqueId val="{00000002-D443-4678-A17A-5E861D3F9B5B}"/>
            </c:ext>
          </c:extLst>
        </c:ser>
        <c:dLbls>
          <c:showLegendKey val="0"/>
          <c:showVal val="0"/>
          <c:showCatName val="0"/>
          <c:showSerName val="0"/>
          <c:showPercent val="0"/>
          <c:showBubbleSize val="0"/>
        </c:dLbls>
        <c:gapWidth val="83"/>
        <c:axId val="38185904"/>
        <c:axId val="2065662415"/>
      </c:barChart>
      <c:catAx>
        <c:axId val="3818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4A4A"/>
                </a:solidFill>
                <a:latin typeface="+mn-lt"/>
                <a:ea typeface="+mn-ea"/>
                <a:cs typeface="+mn-cs"/>
              </a:defRPr>
            </a:pPr>
            <a:endParaRPr lang="en-US"/>
          </a:p>
        </c:txPr>
        <c:crossAx val="2065662415"/>
        <c:crosses val="autoZero"/>
        <c:auto val="1"/>
        <c:lblAlgn val="ctr"/>
        <c:lblOffset val="100"/>
        <c:noMultiLvlLbl val="0"/>
      </c:catAx>
      <c:valAx>
        <c:axId val="2065662415"/>
        <c:scaling>
          <c:orientation val="minMax"/>
        </c:scaling>
        <c:delete val="0"/>
        <c:axPos val="b"/>
        <c:majorGridlines>
          <c:spPr>
            <a:ln w="9525" cap="flat" cmpd="sng" algn="ctr">
              <a:solidFill>
                <a:srgbClr val="E5E7EB"/>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4A4A"/>
                </a:solidFill>
                <a:latin typeface="+mn-lt"/>
                <a:ea typeface="+mn-ea"/>
                <a:cs typeface="+mn-cs"/>
              </a:defRPr>
            </a:pPr>
            <a:endParaRPr lang="en-US"/>
          </a:p>
        </c:txPr>
        <c:crossAx val="3818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80C6B7"/>
          </a:solidFill>
          <a:ln w="19050">
            <a:solidFill>
              <a:schemeClr val="lt1"/>
            </a:solidFill>
          </a:ln>
          <a:effectLst/>
        </c:spPr>
        <c:dLbl>
          <c:idx val="0"/>
          <c:layout>
            <c:manualLayout>
              <c:x val="-0.22339382380542408"/>
              <c:y val="-8.5704608877788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5F9E48"/>
          </a:solidFill>
          <a:ln w="19050">
            <a:solidFill>
              <a:schemeClr val="lt1"/>
            </a:solidFill>
          </a:ln>
          <a:effectLst/>
        </c:spPr>
        <c:dLbl>
          <c:idx val="0"/>
          <c:layout>
            <c:manualLayout>
              <c:x val="0.20734596158284987"/>
              <c:y val="8.570460887778816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327292148593937"/>
          <c:y val="0.18709313660188967"/>
          <c:w val="0.61112491723346651"/>
          <c:h val="0.71321423989327104"/>
        </c:manualLayout>
      </c:layout>
      <c:pieChart>
        <c:varyColors val="1"/>
        <c:ser>
          <c:idx val="0"/>
          <c:order val="0"/>
          <c:tx>
            <c:strRef>
              <c:f>'Pivot Report'!$G$53</c:f>
              <c:strCache>
                <c:ptCount val="1"/>
                <c:pt idx="0">
                  <c:v>Total</c:v>
                </c:pt>
              </c:strCache>
            </c:strRef>
          </c:tx>
          <c:dPt>
            <c:idx val="0"/>
            <c:bubble3D val="0"/>
            <c:spPr>
              <a:solidFill>
                <a:srgbClr val="80C6B7"/>
              </a:solidFill>
              <a:ln w="19050">
                <a:solidFill>
                  <a:schemeClr val="lt1"/>
                </a:solidFill>
              </a:ln>
              <a:effectLst/>
            </c:spPr>
            <c:extLst>
              <c:ext xmlns:c16="http://schemas.microsoft.com/office/drawing/2014/chart" uri="{C3380CC4-5D6E-409C-BE32-E72D297353CC}">
                <c16:uniqueId val="{00000001-EF62-42D3-838D-F8FFDC0D235A}"/>
              </c:ext>
            </c:extLst>
          </c:dPt>
          <c:dPt>
            <c:idx val="1"/>
            <c:bubble3D val="0"/>
            <c:spPr>
              <a:solidFill>
                <a:srgbClr val="5F9E48"/>
              </a:solidFill>
              <a:ln w="19050">
                <a:solidFill>
                  <a:schemeClr val="lt1"/>
                </a:solidFill>
              </a:ln>
              <a:effectLst/>
            </c:spPr>
            <c:extLst>
              <c:ext xmlns:c16="http://schemas.microsoft.com/office/drawing/2014/chart" uri="{C3380CC4-5D6E-409C-BE32-E72D297353CC}">
                <c16:uniqueId val="{00000003-EF62-42D3-838D-F8FFDC0D235A}"/>
              </c:ext>
            </c:extLst>
          </c:dPt>
          <c:dLbls>
            <c:dLbl>
              <c:idx val="0"/>
              <c:layout>
                <c:manualLayout>
                  <c:x val="-0.22339382380542408"/>
                  <c:y val="-8.570460887778823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62-42D3-838D-F8FFDC0D235A}"/>
                </c:ext>
              </c:extLst>
            </c:dLbl>
            <c:dLbl>
              <c:idx val="1"/>
              <c:layout>
                <c:manualLayout>
                  <c:x val="0.20734596158284987"/>
                  <c:y val="8.570460887778816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62-42D3-838D-F8FFDC0D235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Report'!$F$54:$F$56</c:f>
              <c:strCache>
                <c:ptCount val="2"/>
                <c:pt idx="0">
                  <c:v>Delay</c:v>
                </c:pt>
                <c:pt idx="1">
                  <c:v>OnTime</c:v>
                </c:pt>
              </c:strCache>
            </c:strRef>
          </c:cat>
          <c:val>
            <c:numRef>
              <c:f>'Pivot Report'!$G$54:$G$56</c:f>
              <c:numCache>
                <c:formatCode>0</c:formatCode>
                <c:ptCount val="2"/>
                <c:pt idx="0">
                  <c:v>333</c:v>
                </c:pt>
                <c:pt idx="1">
                  <c:v>197</c:v>
                </c:pt>
              </c:numCache>
            </c:numRef>
          </c:val>
          <c:extLst>
            <c:ext xmlns:c16="http://schemas.microsoft.com/office/drawing/2014/chart" uri="{C3380CC4-5D6E-409C-BE32-E72D297353CC}">
              <c16:uniqueId val="{00000006-CC3C-4CA0-82BC-9655320FDE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643548759386527"/>
          <c:y val="1.3478751794831962E-3"/>
          <c:w val="0.30630572909665527"/>
          <c:h val="0.2297424215086796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47721"/>
          </a:solidFill>
          <a:ln w="19050">
            <a:solidFill>
              <a:schemeClr val="lt1"/>
            </a:solidFill>
          </a:ln>
          <a:effectLst/>
        </c:spPr>
        <c:dLbl>
          <c:idx val="0"/>
          <c:layout>
            <c:manualLayout>
              <c:x val="-0.22101742912905378"/>
              <c:y val="-1.78827431573401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764BA2"/>
          </a:solidFill>
          <a:ln w="19050">
            <a:solidFill>
              <a:schemeClr val="lt1"/>
            </a:solidFill>
          </a:ln>
          <a:effectLst/>
        </c:spPr>
        <c:dLbl>
          <c:idx val="0"/>
          <c:layout>
            <c:manualLayout>
              <c:x val="0.25029551706983133"/>
              <c:y val="3.69814805425218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362497978893833"/>
          <c:y val="0.17339488989301002"/>
          <c:w val="0.64053719096133233"/>
          <c:h val="0.79177695219646127"/>
        </c:manualLayout>
      </c:layout>
      <c:pieChart>
        <c:varyColors val="1"/>
        <c:ser>
          <c:idx val="0"/>
          <c:order val="0"/>
          <c:tx>
            <c:strRef>
              <c:f>'Pivot Report'!$J$53</c:f>
              <c:strCache>
                <c:ptCount val="1"/>
                <c:pt idx="0">
                  <c:v>Total</c:v>
                </c:pt>
              </c:strCache>
            </c:strRef>
          </c:tx>
          <c:dPt>
            <c:idx val="0"/>
            <c:bubble3D val="0"/>
            <c:spPr>
              <a:solidFill>
                <a:srgbClr val="F47721"/>
              </a:solidFill>
              <a:ln w="19050">
                <a:solidFill>
                  <a:schemeClr val="lt1"/>
                </a:solidFill>
              </a:ln>
              <a:effectLst/>
            </c:spPr>
            <c:extLst>
              <c:ext xmlns:c16="http://schemas.microsoft.com/office/drawing/2014/chart" uri="{C3380CC4-5D6E-409C-BE32-E72D297353CC}">
                <c16:uniqueId val="{00000001-A38F-4455-8DA3-1DE927193555}"/>
              </c:ext>
            </c:extLst>
          </c:dPt>
          <c:dPt>
            <c:idx val="1"/>
            <c:bubble3D val="0"/>
            <c:spPr>
              <a:solidFill>
                <a:srgbClr val="764BA2"/>
              </a:solidFill>
              <a:ln w="19050">
                <a:solidFill>
                  <a:schemeClr val="lt1"/>
                </a:solidFill>
              </a:ln>
              <a:effectLst/>
            </c:spPr>
            <c:extLst>
              <c:ext xmlns:c16="http://schemas.microsoft.com/office/drawing/2014/chart" uri="{C3380CC4-5D6E-409C-BE32-E72D297353CC}">
                <c16:uniqueId val="{00000003-A38F-4455-8DA3-1DE927193555}"/>
              </c:ext>
            </c:extLst>
          </c:dPt>
          <c:dLbls>
            <c:dLbl>
              <c:idx val="0"/>
              <c:layout>
                <c:manualLayout>
                  <c:x val="-0.22101742912905378"/>
                  <c:y val="-1.78827431573401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8F-4455-8DA3-1DE927193555}"/>
                </c:ext>
              </c:extLst>
            </c:dLbl>
            <c:dLbl>
              <c:idx val="1"/>
              <c:layout>
                <c:manualLayout>
                  <c:x val="0.25029551706983133"/>
                  <c:y val="3.69814805425218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8F-4455-8DA3-1DE9271935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Report'!$I$54:$I$56</c:f>
              <c:strCache>
                <c:ptCount val="2"/>
                <c:pt idx="0">
                  <c:v>Female</c:v>
                </c:pt>
                <c:pt idx="1">
                  <c:v>Male</c:v>
                </c:pt>
              </c:strCache>
            </c:strRef>
          </c:cat>
          <c:val>
            <c:numRef>
              <c:f>'Pivot Report'!$J$54:$J$56</c:f>
              <c:numCache>
                <c:formatCode>0</c:formatCode>
                <c:ptCount val="2"/>
                <c:pt idx="0">
                  <c:v>259</c:v>
                </c:pt>
                <c:pt idx="1">
                  <c:v>271</c:v>
                </c:pt>
              </c:numCache>
            </c:numRef>
          </c:val>
          <c:extLst>
            <c:ext xmlns:c16="http://schemas.microsoft.com/office/drawing/2014/chart" uri="{C3380CC4-5D6E-409C-BE32-E72D297353CC}">
              <c16:uniqueId val="{00000006-A776-4EBA-B200-021AB9B1CF10}"/>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rgbClr val="4A4A4A"/>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4A4A4A"/>
                </a:solidFill>
                <a:latin typeface="+mn-lt"/>
                <a:ea typeface="+mn-ea"/>
                <a:cs typeface="+mn-cs"/>
              </a:defRPr>
            </a:pPr>
            <a:endParaRPr lang="en-US"/>
          </a:p>
        </c:txPr>
      </c:legendEntry>
      <c:layout>
        <c:manualLayout>
          <c:xMode val="edge"/>
          <c:yMode val="edge"/>
          <c:x val="0.11748701406885161"/>
          <c:y val="2.6717579454683126E-2"/>
          <c:w val="0.29554810975376411"/>
          <c:h val="0.2336817837334073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171940771554502E-2"/>
          <c:y val="7.1112478127734038E-2"/>
          <c:w val="0.91457446510736606"/>
          <c:h val="0.73202455161854774"/>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Report'!$C$5:$C$37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Report'!$D$5:$D$37</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1-25FE-4D28-BCF7-8DE1D20C9E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40031615"/>
        <c:axId val="2109267087"/>
      </c:areaChart>
      <c:catAx>
        <c:axId val="7400316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9267087"/>
        <c:crosses val="autoZero"/>
        <c:auto val="1"/>
        <c:lblAlgn val="ctr"/>
        <c:lblOffset val="100"/>
        <c:noMultiLvlLbl val="0"/>
      </c:catAx>
      <c:valAx>
        <c:axId val="2109267087"/>
        <c:scaling>
          <c:orientation val="minMax"/>
        </c:scaling>
        <c:delete val="1"/>
        <c:axPos val="l"/>
        <c:numFmt formatCode="General" sourceLinked="1"/>
        <c:majorTickMark val="out"/>
        <c:minorTickMark val="none"/>
        <c:tickLblPos val="nextTo"/>
        <c:crossAx val="740031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2C318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57001711172451E-2"/>
          <c:y val="5.0325636471284782E-2"/>
          <c:w val="0.91603825333656774"/>
          <c:h val="0.8164594434576673"/>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Report'!$F$5:$F$37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Report'!$G$5:$G$37</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1-A154-4781-B83B-4F1394C4B0D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66680399"/>
        <c:axId val="2065666735"/>
      </c:areaChart>
      <c:catAx>
        <c:axId val="20666803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5666735"/>
        <c:crosses val="autoZero"/>
        <c:auto val="1"/>
        <c:lblAlgn val="ctr"/>
        <c:lblOffset val="100"/>
        <c:noMultiLvlLbl val="0"/>
      </c:catAx>
      <c:valAx>
        <c:axId val="2065666735"/>
        <c:scaling>
          <c:orientation val="minMax"/>
        </c:scaling>
        <c:delete val="1"/>
        <c:axPos val="l"/>
        <c:numFmt formatCode="0.00" sourceLinked="1"/>
        <c:majorTickMark val="out"/>
        <c:minorTickMark val="none"/>
        <c:tickLblPos val="nextTo"/>
        <c:crossAx val="2066680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06C6E"/>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7146540892914E-2"/>
          <c:y val="4.1873228346456695E-2"/>
          <c:w val="0.92078917766858071"/>
          <c:h val="0.79867769028871394"/>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Report'!$I$5:$I$37</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Report'!$J$5:$J$37</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1-82BB-4963-B57E-0693526891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55634975"/>
        <c:axId val="2065651375"/>
      </c:areaChart>
      <c:catAx>
        <c:axId val="9556349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5651375"/>
        <c:crosses val="autoZero"/>
        <c:auto val="1"/>
        <c:lblAlgn val="ctr"/>
        <c:lblOffset val="100"/>
        <c:noMultiLvlLbl val="0"/>
      </c:catAx>
      <c:valAx>
        <c:axId val="2065651375"/>
        <c:scaling>
          <c:orientation val="minMax"/>
        </c:scaling>
        <c:delete val="1"/>
        <c:axPos val="l"/>
        <c:numFmt formatCode="0.00" sourceLinked="1"/>
        <c:majorTickMark val="out"/>
        <c:minorTickMark val="none"/>
        <c:tickLblPos val="nextTo"/>
        <c:crossAx val="955634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79F63"/>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o of patient'!A1"/><Relationship Id="rId13" Type="http://schemas.openxmlformats.org/officeDocument/2006/relationships/chart" Target="../charts/chart4.xml"/><Relationship Id="rId18" Type="http://schemas.openxmlformats.org/officeDocument/2006/relationships/image" Target="../media/image8.png"/><Relationship Id="rId3" Type="http://schemas.openxmlformats.org/officeDocument/2006/relationships/image" Target="../media/image3.svg"/><Relationship Id="rId21" Type="http://schemas.openxmlformats.org/officeDocument/2006/relationships/image" Target="../media/image11.svg"/><Relationship Id="rId7" Type="http://schemas.openxmlformats.org/officeDocument/2006/relationships/image" Target="../media/image7.svg"/><Relationship Id="rId12" Type="http://schemas.openxmlformats.org/officeDocument/2006/relationships/hyperlink" Target="#'patient satisfaction level'!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24" Type="http://schemas.openxmlformats.org/officeDocument/2006/relationships/image" Target="../media/image14.emf"/><Relationship Id="rId5" Type="http://schemas.openxmlformats.org/officeDocument/2006/relationships/image" Target="../media/image5.svg"/><Relationship Id="rId15" Type="http://schemas.openxmlformats.org/officeDocument/2006/relationships/chart" Target="../charts/chart6.xml"/><Relationship Id="rId23" Type="http://schemas.openxmlformats.org/officeDocument/2006/relationships/image" Target="../media/image13.svg"/><Relationship Id="rId10" Type="http://schemas.openxmlformats.org/officeDocument/2006/relationships/hyperlink" Target="#'avg wait time'!A1"/><Relationship Id="rId19" Type="http://schemas.openxmlformats.org/officeDocument/2006/relationships/image" Target="../media/image9.sv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 Id="rId22"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xdr:col>
      <xdr:colOff>0</xdr:colOff>
      <xdr:row>44</xdr:row>
      <xdr:rowOff>76200</xdr:rowOff>
    </xdr:from>
    <xdr:to>
      <xdr:col>5</xdr:col>
      <xdr:colOff>220980</xdr:colOff>
      <xdr:row>47</xdr:row>
      <xdr:rowOff>34290</xdr:rowOff>
    </xdr:to>
    <xdr:graphicFrame macro="">
      <xdr:nvGraphicFramePr>
        <xdr:cNvPr id="4" name="Chart 3">
          <a:extLst>
            <a:ext uri="{FF2B5EF4-FFF2-40B4-BE49-F238E27FC236}">
              <a16:creationId xmlns:a16="http://schemas.microsoft.com/office/drawing/2014/main" id="{FC8BD9E0-204F-8ECD-C68C-07A8B91DB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121362</xdr:colOff>
      <xdr:row>62</xdr:row>
      <xdr:rowOff>168348</xdr:rowOff>
    </xdr:from>
    <xdr:to>
      <xdr:col>19</xdr:col>
      <xdr:colOff>505045</xdr:colOff>
      <xdr:row>95</xdr:row>
      <xdr:rowOff>168570</xdr:rowOff>
    </xdr:to>
    <xdr:sp macro="" textlink="">
      <xdr:nvSpPr>
        <xdr:cNvPr id="2" name="Rectangle: Rounded Corners 1">
          <a:extLst>
            <a:ext uri="{FF2B5EF4-FFF2-40B4-BE49-F238E27FC236}">
              <a16:creationId xmlns:a16="http://schemas.microsoft.com/office/drawing/2014/main" id="{117471E5-1CC1-9E46-7C1E-E7390BBDEB52}"/>
            </a:ext>
          </a:extLst>
        </xdr:cNvPr>
        <xdr:cNvSpPr/>
      </xdr:nvSpPr>
      <xdr:spPr>
        <a:xfrm>
          <a:off x="121362" y="11704674"/>
          <a:ext cx="11999753" cy="6140524"/>
        </a:xfrm>
        <a:prstGeom prst="roundRect">
          <a:avLst>
            <a:gd name="adj" fmla="val 1830"/>
          </a:avLst>
        </a:prstGeom>
        <a:solidFill>
          <a:srgbClr val="F3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106680</xdr:colOff>
      <xdr:row>0</xdr:row>
      <xdr:rowOff>83820</xdr:rowOff>
    </xdr:from>
    <xdr:to>
      <xdr:col>7</xdr:col>
      <xdr:colOff>178220</xdr:colOff>
      <xdr:row>4</xdr:row>
      <xdr:rowOff>167640</xdr:rowOff>
    </xdr:to>
    <xdr:sp macro="" textlink="">
      <xdr:nvSpPr>
        <xdr:cNvPr id="4" name="Rectangle: Rounded Corners 3">
          <a:extLst>
            <a:ext uri="{FF2B5EF4-FFF2-40B4-BE49-F238E27FC236}">
              <a16:creationId xmlns:a16="http://schemas.microsoft.com/office/drawing/2014/main" id="{1A06669C-8A9B-2B57-CB04-045E657F959B}"/>
            </a:ext>
          </a:extLst>
        </xdr:cNvPr>
        <xdr:cNvSpPr/>
      </xdr:nvSpPr>
      <xdr:spPr>
        <a:xfrm>
          <a:off x="106680" y="83820"/>
          <a:ext cx="4351145" cy="828099"/>
        </a:xfrm>
        <a:prstGeom prst="roundRect">
          <a:avLst>
            <a:gd name="adj" fmla="val 12543"/>
          </a:avLst>
        </a:prstGeom>
        <a:solidFill>
          <a:srgbClr val="F3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251499</xdr:colOff>
      <xdr:row>0</xdr:row>
      <xdr:rowOff>83820</xdr:rowOff>
    </xdr:from>
    <xdr:to>
      <xdr:col>10</xdr:col>
      <xdr:colOff>558209</xdr:colOff>
      <xdr:row>4</xdr:row>
      <xdr:rowOff>167640</xdr:rowOff>
    </xdr:to>
    <xdr:sp macro="" textlink="">
      <xdr:nvSpPr>
        <xdr:cNvPr id="9" name="Rectangle: Rounded Corners 8">
          <a:extLst>
            <a:ext uri="{FF2B5EF4-FFF2-40B4-BE49-F238E27FC236}">
              <a16:creationId xmlns:a16="http://schemas.microsoft.com/office/drawing/2014/main" id="{86321675-B56A-7518-3CAF-D89AD36D8129}"/>
            </a:ext>
          </a:extLst>
        </xdr:cNvPr>
        <xdr:cNvSpPr/>
      </xdr:nvSpPr>
      <xdr:spPr>
        <a:xfrm>
          <a:off x="4531104" y="83820"/>
          <a:ext cx="2140826" cy="828099"/>
        </a:xfrm>
        <a:prstGeom prst="roundRect">
          <a:avLst>
            <a:gd name="adj" fmla="val 12543"/>
          </a:avLst>
        </a:prstGeom>
        <a:solidFill>
          <a:srgbClr val="F3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26580</xdr:colOff>
      <xdr:row>0</xdr:row>
      <xdr:rowOff>101541</xdr:rowOff>
    </xdr:from>
    <xdr:to>
      <xdr:col>15</xdr:col>
      <xdr:colOff>213863</xdr:colOff>
      <xdr:row>13</xdr:row>
      <xdr:rowOff>60776</xdr:rowOff>
    </xdr:to>
    <xdr:sp macro="" textlink="">
      <xdr:nvSpPr>
        <xdr:cNvPr id="11" name="Rectangle: Rounded Corners 10">
          <a:extLst>
            <a:ext uri="{FF2B5EF4-FFF2-40B4-BE49-F238E27FC236}">
              <a16:creationId xmlns:a16="http://schemas.microsoft.com/office/drawing/2014/main" id="{579C08BF-EF77-CF87-1E3E-22253F1CB814}"/>
            </a:ext>
          </a:extLst>
        </xdr:cNvPr>
        <xdr:cNvSpPr/>
      </xdr:nvSpPr>
      <xdr:spPr>
        <a:xfrm>
          <a:off x="6751673" y="101541"/>
          <a:ext cx="2632771" cy="2378142"/>
        </a:xfrm>
        <a:prstGeom prst="roundRect">
          <a:avLst>
            <a:gd name="adj" fmla="val 12543"/>
          </a:avLst>
        </a:prstGeom>
        <a:solidFill>
          <a:srgbClr val="F3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304075</xdr:colOff>
      <xdr:row>0</xdr:row>
      <xdr:rowOff>120509</xdr:rowOff>
    </xdr:from>
    <xdr:to>
      <xdr:col>19</xdr:col>
      <xdr:colOff>493560</xdr:colOff>
      <xdr:row>13</xdr:row>
      <xdr:rowOff>79744</xdr:rowOff>
    </xdr:to>
    <xdr:sp macro="" textlink="">
      <xdr:nvSpPr>
        <xdr:cNvPr id="12" name="Rectangle: Rounded Corners 11">
          <a:extLst>
            <a:ext uri="{FF2B5EF4-FFF2-40B4-BE49-F238E27FC236}">
              <a16:creationId xmlns:a16="http://schemas.microsoft.com/office/drawing/2014/main" id="{44A3A49C-E7C6-DFB1-CCC1-DDED4D07E015}"/>
            </a:ext>
          </a:extLst>
        </xdr:cNvPr>
        <xdr:cNvSpPr/>
      </xdr:nvSpPr>
      <xdr:spPr>
        <a:xfrm>
          <a:off x="9474656" y="120509"/>
          <a:ext cx="2634974" cy="2378142"/>
        </a:xfrm>
        <a:prstGeom prst="roundRect">
          <a:avLst>
            <a:gd name="adj" fmla="val 12543"/>
          </a:avLst>
        </a:prstGeom>
        <a:solidFill>
          <a:srgbClr val="F3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106680</xdr:colOff>
      <xdr:row>5</xdr:row>
      <xdr:rowOff>68580</xdr:rowOff>
    </xdr:from>
    <xdr:to>
      <xdr:col>2</xdr:col>
      <xdr:colOff>129540</xdr:colOff>
      <xdr:row>34</xdr:row>
      <xdr:rowOff>7620</xdr:rowOff>
    </xdr:to>
    <xdr:sp macro="" textlink="">
      <xdr:nvSpPr>
        <xdr:cNvPr id="15" name="Rectangle: Rounded Corners 14">
          <a:extLst>
            <a:ext uri="{FF2B5EF4-FFF2-40B4-BE49-F238E27FC236}">
              <a16:creationId xmlns:a16="http://schemas.microsoft.com/office/drawing/2014/main" id="{3AB3AD04-7CFC-270F-6024-897E8CB405BE}"/>
            </a:ext>
          </a:extLst>
        </xdr:cNvPr>
        <xdr:cNvSpPr/>
      </xdr:nvSpPr>
      <xdr:spPr>
        <a:xfrm>
          <a:off x="106680" y="998929"/>
          <a:ext cx="1245604" cy="5335063"/>
        </a:xfrm>
        <a:prstGeom prst="roundRect">
          <a:avLst>
            <a:gd name="adj" fmla="val 125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205740</xdr:colOff>
      <xdr:row>5</xdr:row>
      <xdr:rowOff>60960</xdr:rowOff>
    </xdr:from>
    <xdr:to>
      <xdr:col>5</xdr:col>
      <xdr:colOff>62784</xdr:colOff>
      <xdr:row>11</xdr:row>
      <xdr:rowOff>121076</xdr:rowOff>
    </xdr:to>
    <xdr:sp macro="" textlink="">
      <xdr:nvSpPr>
        <xdr:cNvPr id="16" name="Rectangle: Rounded Corners 15">
          <a:extLst>
            <a:ext uri="{FF2B5EF4-FFF2-40B4-BE49-F238E27FC236}">
              <a16:creationId xmlns:a16="http://schemas.microsoft.com/office/drawing/2014/main" id="{76A705E3-376E-5168-A68F-93487A9168E8}"/>
            </a:ext>
          </a:extLst>
        </xdr:cNvPr>
        <xdr:cNvSpPr/>
      </xdr:nvSpPr>
      <xdr:spPr>
        <a:xfrm>
          <a:off x="1424940" y="983381"/>
          <a:ext cx="1685844" cy="1167021"/>
        </a:xfrm>
        <a:prstGeom prst="roundRect">
          <a:avLst>
            <a:gd name="adj" fmla="val 12543"/>
          </a:avLst>
        </a:prstGeom>
        <a:solidFill>
          <a:srgbClr val="F8F6FC"/>
        </a:solidFill>
        <a:ln>
          <a:solidFill>
            <a:srgbClr val="E2DC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147767</xdr:colOff>
      <xdr:row>5</xdr:row>
      <xdr:rowOff>69424</xdr:rowOff>
    </xdr:from>
    <xdr:to>
      <xdr:col>8</xdr:col>
      <xdr:colOff>4810</xdr:colOff>
      <xdr:row>11</xdr:row>
      <xdr:rowOff>129540</xdr:rowOff>
    </xdr:to>
    <xdr:sp macro="" textlink="">
      <xdr:nvSpPr>
        <xdr:cNvPr id="17" name="Rectangle: Rounded Corners 16">
          <a:extLst>
            <a:ext uri="{FF2B5EF4-FFF2-40B4-BE49-F238E27FC236}">
              <a16:creationId xmlns:a16="http://schemas.microsoft.com/office/drawing/2014/main" id="{62A4A517-4D11-691B-F6D4-1B540DBDC537}"/>
            </a:ext>
          </a:extLst>
        </xdr:cNvPr>
        <xdr:cNvSpPr/>
      </xdr:nvSpPr>
      <xdr:spPr>
        <a:xfrm>
          <a:off x="3204627" y="999773"/>
          <a:ext cx="1691160" cy="1176534"/>
        </a:xfrm>
        <a:prstGeom prst="roundRect">
          <a:avLst>
            <a:gd name="adj" fmla="val 12543"/>
          </a:avLst>
        </a:prstGeom>
        <a:solidFill>
          <a:srgbClr val="F2F9F8"/>
        </a:solidFill>
        <a:ln>
          <a:solidFill>
            <a:srgbClr val="D8EC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89793</xdr:colOff>
      <xdr:row>5</xdr:row>
      <xdr:rowOff>60960</xdr:rowOff>
    </xdr:from>
    <xdr:to>
      <xdr:col>10</xdr:col>
      <xdr:colOff>558209</xdr:colOff>
      <xdr:row>11</xdr:row>
      <xdr:rowOff>121076</xdr:rowOff>
    </xdr:to>
    <xdr:sp macro="" textlink="">
      <xdr:nvSpPr>
        <xdr:cNvPr id="18" name="Rectangle: Rounded Corners 17">
          <a:extLst>
            <a:ext uri="{FF2B5EF4-FFF2-40B4-BE49-F238E27FC236}">
              <a16:creationId xmlns:a16="http://schemas.microsoft.com/office/drawing/2014/main" id="{84F7192C-308C-1825-FD99-97BB68C75A55}"/>
            </a:ext>
          </a:extLst>
        </xdr:cNvPr>
        <xdr:cNvSpPr/>
      </xdr:nvSpPr>
      <xdr:spPr>
        <a:xfrm>
          <a:off x="4966593" y="983381"/>
          <a:ext cx="1687616" cy="1167021"/>
        </a:xfrm>
        <a:prstGeom prst="roundRect">
          <a:avLst>
            <a:gd name="adj" fmla="val 12543"/>
          </a:avLst>
        </a:prstGeom>
        <a:solidFill>
          <a:srgbClr val="FFF9ED"/>
        </a:solidFill>
        <a:ln>
          <a:solidFill>
            <a:srgbClr val="F3E5C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221512</xdr:colOff>
      <xdr:row>17</xdr:row>
      <xdr:rowOff>124048</xdr:rowOff>
    </xdr:from>
    <xdr:to>
      <xdr:col>10</xdr:col>
      <xdr:colOff>584791</xdr:colOff>
      <xdr:row>34</xdr:row>
      <xdr:rowOff>26582</xdr:rowOff>
    </xdr:to>
    <xdr:sp macro="" textlink="">
      <xdr:nvSpPr>
        <xdr:cNvPr id="23" name="Rectangle: Rounded Corners 22">
          <a:extLst>
            <a:ext uri="{FF2B5EF4-FFF2-40B4-BE49-F238E27FC236}">
              <a16:creationId xmlns:a16="http://schemas.microsoft.com/office/drawing/2014/main" id="{63F9826B-E0A7-83EC-4EA7-3DB9ACE4068E}"/>
            </a:ext>
          </a:extLst>
        </xdr:cNvPr>
        <xdr:cNvSpPr/>
      </xdr:nvSpPr>
      <xdr:spPr>
        <a:xfrm>
          <a:off x="1444256" y="3287234"/>
          <a:ext cx="5254256" cy="3065720"/>
        </a:xfrm>
        <a:prstGeom prst="roundRect">
          <a:avLst>
            <a:gd name="adj" fmla="val 6763"/>
          </a:avLst>
        </a:prstGeom>
        <a:solidFill>
          <a:srgbClr val="F3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62023</xdr:colOff>
      <xdr:row>13</xdr:row>
      <xdr:rowOff>150628</xdr:rowOff>
    </xdr:from>
    <xdr:to>
      <xdr:col>19</xdr:col>
      <xdr:colOff>531628</xdr:colOff>
      <xdr:row>34</xdr:row>
      <xdr:rowOff>62023</xdr:rowOff>
    </xdr:to>
    <xdr:sp macro="" textlink="">
      <xdr:nvSpPr>
        <xdr:cNvPr id="24" name="Rectangle: Rounded Corners 23">
          <a:extLst>
            <a:ext uri="{FF2B5EF4-FFF2-40B4-BE49-F238E27FC236}">
              <a16:creationId xmlns:a16="http://schemas.microsoft.com/office/drawing/2014/main" id="{478B66AC-EA46-A8EB-D8F0-F1D6D4A3B372}"/>
            </a:ext>
          </a:extLst>
        </xdr:cNvPr>
        <xdr:cNvSpPr/>
      </xdr:nvSpPr>
      <xdr:spPr>
        <a:xfrm>
          <a:off x="6767623" y="2572095"/>
          <a:ext cx="5346405" cy="3822995"/>
        </a:xfrm>
        <a:prstGeom prst="roundRect">
          <a:avLst>
            <a:gd name="adj" fmla="val 6511"/>
          </a:avLst>
        </a:prstGeom>
        <a:solidFill>
          <a:srgbClr val="F3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487326</xdr:colOff>
      <xdr:row>1</xdr:row>
      <xdr:rowOff>17722</xdr:rowOff>
    </xdr:from>
    <xdr:to>
      <xdr:col>7</xdr:col>
      <xdr:colOff>79743</xdr:colOff>
      <xdr:row>3</xdr:row>
      <xdr:rowOff>62025</xdr:rowOff>
    </xdr:to>
    <xdr:sp macro="" textlink="">
      <xdr:nvSpPr>
        <xdr:cNvPr id="26" name="TextBox 25">
          <a:extLst>
            <a:ext uri="{FF2B5EF4-FFF2-40B4-BE49-F238E27FC236}">
              <a16:creationId xmlns:a16="http://schemas.microsoft.com/office/drawing/2014/main" id="{4D104F0C-CE0C-3510-1957-06E209AF987F}"/>
            </a:ext>
          </a:extLst>
        </xdr:cNvPr>
        <xdr:cNvSpPr txBox="1"/>
      </xdr:nvSpPr>
      <xdr:spPr>
        <a:xfrm>
          <a:off x="1098698" y="203792"/>
          <a:ext cx="3260650" cy="416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latin typeface="Agency FB" panose="020B0503020202020204" pitchFamily="34" charset="0"/>
              <a:cs typeface="Aharoni" panose="02010803020104030203" pitchFamily="2" charset="-79"/>
            </a:rPr>
            <a:t>Hospital Emergency Room Dashboard</a:t>
          </a:r>
        </a:p>
      </xdr:txBody>
    </xdr:sp>
    <xdr:clientData/>
  </xdr:twoCellAnchor>
  <xdr:twoCellAnchor editAs="oneCell">
    <xdr:from>
      <xdr:col>0</xdr:col>
      <xdr:colOff>88605</xdr:colOff>
      <xdr:row>1</xdr:row>
      <xdr:rowOff>8862</xdr:rowOff>
    </xdr:from>
    <xdr:to>
      <xdr:col>1</xdr:col>
      <xdr:colOff>425303</xdr:colOff>
      <xdr:row>4</xdr:row>
      <xdr:rowOff>101999</xdr:rowOff>
    </xdr:to>
    <xdr:pic>
      <xdr:nvPicPr>
        <xdr:cNvPr id="28" name="Picture 27">
          <a:extLst>
            <a:ext uri="{FF2B5EF4-FFF2-40B4-BE49-F238E27FC236}">
              <a16:creationId xmlns:a16="http://schemas.microsoft.com/office/drawing/2014/main" id="{B8FDEC4B-1D07-E285-3987-2C3E1FB397B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667" t="9482" r="18631" b="12931"/>
        <a:stretch>
          <a:fillRect/>
        </a:stretch>
      </xdr:blipFill>
      <xdr:spPr>
        <a:xfrm>
          <a:off x="88605" y="194932"/>
          <a:ext cx="948070" cy="651346"/>
        </a:xfrm>
        <a:prstGeom prst="rect">
          <a:avLst/>
        </a:prstGeom>
      </xdr:spPr>
    </xdr:pic>
    <xdr:clientData/>
  </xdr:twoCellAnchor>
  <xdr:twoCellAnchor editAs="absolute">
    <xdr:from>
      <xdr:col>2</xdr:col>
      <xdr:colOff>26582</xdr:colOff>
      <xdr:row>3</xdr:row>
      <xdr:rowOff>241</xdr:rowOff>
    </xdr:from>
    <xdr:to>
      <xdr:col>3</xdr:col>
      <xdr:colOff>398721</xdr:colOff>
      <xdr:row>4</xdr:row>
      <xdr:rowOff>106326</xdr:rowOff>
    </xdr:to>
    <xdr:sp macro="" textlink="">
      <xdr:nvSpPr>
        <xdr:cNvPr id="29" name="TextBox 28">
          <a:extLst>
            <a:ext uri="{FF2B5EF4-FFF2-40B4-BE49-F238E27FC236}">
              <a16:creationId xmlns:a16="http://schemas.microsoft.com/office/drawing/2014/main" id="{B355C6CF-9815-3CE9-2F45-6F18AB43926D}"/>
            </a:ext>
          </a:extLst>
        </xdr:cNvPr>
        <xdr:cNvSpPr txBox="1"/>
      </xdr:nvSpPr>
      <xdr:spPr>
        <a:xfrm>
          <a:off x="1249326" y="551122"/>
          <a:ext cx="983511"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0">
              <a:latin typeface="Agency FB" panose="020B0503020202020204" pitchFamily="34" charset="0"/>
              <a:cs typeface="Aharoni" panose="02010803020104030203" pitchFamily="2" charset="-79"/>
            </a:rPr>
            <a:t>Monthly Report</a:t>
          </a:r>
        </a:p>
      </xdr:txBody>
    </xdr:sp>
    <xdr:clientData/>
  </xdr:twoCellAnchor>
  <xdr:twoCellAnchor editAs="absolute">
    <xdr:from>
      <xdr:col>2</xdr:col>
      <xdr:colOff>194931</xdr:colOff>
      <xdr:row>7</xdr:row>
      <xdr:rowOff>90377</xdr:rowOff>
    </xdr:from>
    <xdr:to>
      <xdr:col>5</xdr:col>
      <xdr:colOff>44303</xdr:colOff>
      <xdr:row>9</xdr:row>
      <xdr:rowOff>17720</xdr:rowOff>
    </xdr:to>
    <xdr:sp macro="" textlink="">
      <xdr:nvSpPr>
        <xdr:cNvPr id="33" name="TextBox 32">
          <a:extLst>
            <a:ext uri="{FF2B5EF4-FFF2-40B4-BE49-F238E27FC236}">
              <a16:creationId xmlns:a16="http://schemas.microsoft.com/office/drawing/2014/main" id="{EB5F0A5C-C6F6-75C5-5DAF-47A0DF3C3403}"/>
            </a:ext>
          </a:extLst>
        </xdr:cNvPr>
        <xdr:cNvSpPr txBox="1"/>
      </xdr:nvSpPr>
      <xdr:spPr>
        <a:xfrm>
          <a:off x="1417675" y="1392865"/>
          <a:ext cx="1683488"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a:solidFill>
                <a:srgbClr val="3B2275"/>
              </a:solidFill>
              <a:latin typeface="Agency FB" panose="020B0503020202020204" pitchFamily="34" charset="0"/>
              <a:cs typeface="Aharoni" panose="02010803020104030203" pitchFamily="2" charset="-79"/>
            </a:rPr>
            <a:t>No. of Patients</a:t>
          </a:r>
        </a:p>
      </xdr:txBody>
    </xdr:sp>
    <xdr:clientData/>
  </xdr:twoCellAnchor>
  <xdr:twoCellAnchor editAs="absolute">
    <xdr:from>
      <xdr:col>2</xdr:col>
      <xdr:colOff>203791</xdr:colOff>
      <xdr:row>5</xdr:row>
      <xdr:rowOff>170122</xdr:rowOff>
    </xdr:from>
    <xdr:to>
      <xdr:col>5</xdr:col>
      <xdr:colOff>62024</xdr:colOff>
      <xdr:row>7</xdr:row>
      <xdr:rowOff>97466</xdr:rowOff>
    </xdr:to>
    <xdr:sp macro="" textlink="'Pivot Report'!A5">
      <xdr:nvSpPr>
        <xdr:cNvPr id="34" name="TextBox 33">
          <a:extLst>
            <a:ext uri="{FF2B5EF4-FFF2-40B4-BE49-F238E27FC236}">
              <a16:creationId xmlns:a16="http://schemas.microsoft.com/office/drawing/2014/main" id="{83AFB323-764A-A8DD-167C-D9255F14685C}"/>
            </a:ext>
          </a:extLst>
        </xdr:cNvPr>
        <xdr:cNvSpPr txBox="1"/>
      </xdr:nvSpPr>
      <xdr:spPr>
        <a:xfrm>
          <a:off x="1426535" y="1100471"/>
          <a:ext cx="1692349"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4181574-504C-4415-8FC8-56906037E934}" type="TxLink">
            <a:rPr lang="en-US" sz="2000" b="1" i="0" u="none" strike="noStrike">
              <a:solidFill>
                <a:srgbClr val="3B2275"/>
              </a:solidFill>
              <a:latin typeface="Calibri"/>
              <a:ea typeface="Calibri"/>
              <a:cs typeface="Calibri"/>
            </a:rPr>
            <a:pPr algn="ctr"/>
            <a:t>530</a:t>
          </a:fld>
          <a:endParaRPr lang="en-US" sz="2000" b="1">
            <a:solidFill>
              <a:srgbClr val="3B2275"/>
            </a:solidFill>
          </a:endParaRPr>
        </a:p>
      </xdr:txBody>
    </xdr:sp>
    <xdr:clientData/>
  </xdr:twoCellAnchor>
  <xdr:twoCellAnchor editAs="absolute">
    <xdr:from>
      <xdr:col>5</xdr:col>
      <xdr:colOff>150629</xdr:colOff>
      <xdr:row>7</xdr:row>
      <xdr:rowOff>90377</xdr:rowOff>
    </xdr:from>
    <xdr:to>
      <xdr:col>8</xdr:col>
      <xdr:colOff>1186</xdr:colOff>
      <xdr:row>9</xdr:row>
      <xdr:rowOff>17720</xdr:rowOff>
    </xdr:to>
    <xdr:sp macro="" textlink="">
      <xdr:nvSpPr>
        <xdr:cNvPr id="39" name="TextBox 38">
          <a:extLst>
            <a:ext uri="{FF2B5EF4-FFF2-40B4-BE49-F238E27FC236}">
              <a16:creationId xmlns:a16="http://schemas.microsoft.com/office/drawing/2014/main" id="{301A8029-32A5-4144-7E9C-F07C8412B805}"/>
            </a:ext>
          </a:extLst>
        </xdr:cNvPr>
        <xdr:cNvSpPr txBox="1"/>
      </xdr:nvSpPr>
      <xdr:spPr>
        <a:xfrm>
          <a:off x="3207489" y="1392865"/>
          <a:ext cx="1683488"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a:solidFill>
                <a:srgbClr val="094063"/>
              </a:solidFill>
              <a:latin typeface="Agency FB" panose="020B0503020202020204" pitchFamily="34" charset="0"/>
              <a:cs typeface="Aharoni" panose="02010803020104030203" pitchFamily="2" charset="-79"/>
            </a:rPr>
            <a:t>Avg. Wait Time</a:t>
          </a:r>
          <a:r>
            <a:rPr lang="en-IN" sz="1600" b="0" baseline="0">
              <a:solidFill>
                <a:srgbClr val="094063"/>
              </a:solidFill>
              <a:latin typeface="Agency FB" panose="020B0503020202020204" pitchFamily="34" charset="0"/>
              <a:cs typeface="Aharoni" panose="02010803020104030203" pitchFamily="2" charset="-79"/>
            </a:rPr>
            <a:t> (Min)</a:t>
          </a:r>
          <a:endParaRPr lang="en-IN" sz="1600" b="0">
            <a:solidFill>
              <a:srgbClr val="094063"/>
            </a:solidFill>
            <a:latin typeface="Agency FB" panose="020B0503020202020204" pitchFamily="34" charset="0"/>
            <a:cs typeface="Aharoni" panose="02010803020104030203" pitchFamily="2" charset="-79"/>
          </a:endParaRPr>
        </a:p>
      </xdr:txBody>
    </xdr:sp>
    <xdr:clientData/>
  </xdr:twoCellAnchor>
  <xdr:twoCellAnchor editAs="absolute">
    <xdr:from>
      <xdr:col>5</xdr:col>
      <xdr:colOff>159489</xdr:colOff>
      <xdr:row>5</xdr:row>
      <xdr:rowOff>170122</xdr:rowOff>
    </xdr:from>
    <xdr:to>
      <xdr:col>8</xdr:col>
      <xdr:colOff>17721</xdr:colOff>
      <xdr:row>7</xdr:row>
      <xdr:rowOff>97466</xdr:rowOff>
    </xdr:to>
    <xdr:sp macro="" textlink="'Pivot Report'!A9">
      <xdr:nvSpPr>
        <xdr:cNvPr id="40" name="TextBox 39">
          <a:extLst>
            <a:ext uri="{FF2B5EF4-FFF2-40B4-BE49-F238E27FC236}">
              <a16:creationId xmlns:a16="http://schemas.microsoft.com/office/drawing/2014/main" id="{EA80EDA8-D823-7C03-C834-4190D6E3B225}"/>
            </a:ext>
          </a:extLst>
        </xdr:cNvPr>
        <xdr:cNvSpPr txBox="1"/>
      </xdr:nvSpPr>
      <xdr:spPr>
        <a:xfrm>
          <a:off x="3216349" y="1100471"/>
          <a:ext cx="1692349"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45ADC4A-ABB7-45D8-A29B-2050E0F6AB26}" type="TxLink">
            <a:rPr lang="en-US" sz="2000" b="1" i="0" u="none" strike="noStrike">
              <a:solidFill>
                <a:srgbClr val="094063"/>
              </a:solidFill>
              <a:latin typeface="Calibri"/>
              <a:ea typeface="Calibri"/>
              <a:cs typeface="Calibri"/>
            </a:rPr>
            <a:pPr algn="ctr"/>
            <a:t>35.11</a:t>
          </a:fld>
          <a:endParaRPr lang="en-US" sz="4000" b="1">
            <a:solidFill>
              <a:srgbClr val="094063"/>
            </a:solidFill>
          </a:endParaRPr>
        </a:p>
      </xdr:txBody>
    </xdr:sp>
    <xdr:clientData/>
  </xdr:twoCellAnchor>
  <xdr:twoCellAnchor editAs="absolute">
    <xdr:from>
      <xdr:col>8</xdr:col>
      <xdr:colOff>88605</xdr:colOff>
      <xdr:row>7</xdr:row>
      <xdr:rowOff>90377</xdr:rowOff>
    </xdr:from>
    <xdr:to>
      <xdr:col>10</xdr:col>
      <xdr:colOff>549349</xdr:colOff>
      <xdr:row>9</xdr:row>
      <xdr:rowOff>17720</xdr:rowOff>
    </xdr:to>
    <xdr:sp macro="" textlink="">
      <xdr:nvSpPr>
        <xdr:cNvPr id="41" name="TextBox 40">
          <a:extLst>
            <a:ext uri="{FF2B5EF4-FFF2-40B4-BE49-F238E27FC236}">
              <a16:creationId xmlns:a16="http://schemas.microsoft.com/office/drawing/2014/main" id="{52CA2CBA-6DEC-29B9-A34F-C0FF473D5693}"/>
            </a:ext>
          </a:extLst>
        </xdr:cNvPr>
        <xdr:cNvSpPr txBox="1"/>
      </xdr:nvSpPr>
      <xdr:spPr>
        <a:xfrm>
          <a:off x="4979582" y="1392865"/>
          <a:ext cx="1683488"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a:solidFill>
                <a:srgbClr val="C76A16"/>
              </a:solidFill>
              <a:latin typeface="Agency FB" panose="020B0503020202020204" pitchFamily="34" charset="0"/>
              <a:cs typeface="Aharoni" panose="02010803020104030203" pitchFamily="2" charset="-79"/>
            </a:rPr>
            <a:t>Patient Satisfaction Level</a:t>
          </a:r>
        </a:p>
      </xdr:txBody>
    </xdr:sp>
    <xdr:clientData/>
  </xdr:twoCellAnchor>
  <xdr:twoCellAnchor editAs="absolute">
    <xdr:from>
      <xdr:col>8</xdr:col>
      <xdr:colOff>97465</xdr:colOff>
      <xdr:row>5</xdr:row>
      <xdr:rowOff>170122</xdr:rowOff>
    </xdr:from>
    <xdr:to>
      <xdr:col>10</xdr:col>
      <xdr:colOff>567070</xdr:colOff>
      <xdr:row>7</xdr:row>
      <xdr:rowOff>97466</xdr:rowOff>
    </xdr:to>
    <xdr:sp macro="" textlink="'Pivot Report'!A12">
      <xdr:nvSpPr>
        <xdr:cNvPr id="42" name="TextBox 41">
          <a:extLst>
            <a:ext uri="{FF2B5EF4-FFF2-40B4-BE49-F238E27FC236}">
              <a16:creationId xmlns:a16="http://schemas.microsoft.com/office/drawing/2014/main" id="{98045B3A-A953-1DAF-2606-BCB8948E4FB3}"/>
            </a:ext>
          </a:extLst>
        </xdr:cNvPr>
        <xdr:cNvSpPr txBox="1"/>
      </xdr:nvSpPr>
      <xdr:spPr>
        <a:xfrm>
          <a:off x="4974265" y="1092543"/>
          <a:ext cx="1688805" cy="29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1FBC02B-9B79-43DA-831F-772D857FBC76}" type="TxLink">
            <a:rPr lang="en-US" sz="2000" b="1" i="0" u="none" strike="noStrike">
              <a:solidFill>
                <a:srgbClr val="C76A16"/>
              </a:solidFill>
              <a:latin typeface="Calibri"/>
              <a:ea typeface="Calibri"/>
              <a:cs typeface="Calibri"/>
            </a:rPr>
            <a:pPr algn="ctr"/>
            <a:t>5.18</a:t>
          </a:fld>
          <a:endParaRPr lang="en-US" sz="4000" b="1">
            <a:solidFill>
              <a:srgbClr val="C76A16"/>
            </a:solidFill>
          </a:endParaRPr>
        </a:p>
      </xdr:txBody>
    </xdr:sp>
    <xdr:clientData/>
  </xdr:twoCellAnchor>
  <xdr:twoCellAnchor editAs="oneCell">
    <xdr:from>
      <xdr:col>4</xdr:col>
      <xdr:colOff>161926</xdr:colOff>
      <xdr:row>5</xdr:row>
      <xdr:rowOff>129805</xdr:rowOff>
    </xdr:from>
    <xdr:to>
      <xdr:col>4</xdr:col>
      <xdr:colOff>552066</xdr:colOff>
      <xdr:row>7</xdr:row>
      <xdr:rowOff>147169</xdr:rowOff>
    </xdr:to>
    <xdr:pic>
      <xdr:nvPicPr>
        <xdr:cNvPr id="44" name="Graphic 43" descr="Users with solid fill">
          <a:extLst>
            <a:ext uri="{FF2B5EF4-FFF2-40B4-BE49-F238E27FC236}">
              <a16:creationId xmlns:a16="http://schemas.microsoft.com/office/drawing/2014/main" id="{20112E99-FDCE-B431-85C2-2D6CA7292F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07852" y="1023509"/>
          <a:ext cx="390140" cy="374845"/>
        </a:xfrm>
        <a:prstGeom prst="rect">
          <a:avLst/>
        </a:prstGeom>
      </xdr:spPr>
    </xdr:pic>
    <xdr:clientData/>
  </xdr:twoCellAnchor>
  <xdr:twoCellAnchor editAs="oneCell">
    <xdr:from>
      <xdr:col>7</xdr:col>
      <xdr:colOff>102751</xdr:colOff>
      <xdr:row>5</xdr:row>
      <xdr:rowOff>136146</xdr:rowOff>
    </xdr:from>
    <xdr:to>
      <xdr:col>7</xdr:col>
      <xdr:colOff>460963</xdr:colOff>
      <xdr:row>7</xdr:row>
      <xdr:rowOff>124795</xdr:rowOff>
    </xdr:to>
    <xdr:pic>
      <xdr:nvPicPr>
        <xdr:cNvPr id="46" name="Graphic 45" descr="Hourglass Finished with solid fill">
          <a:extLst>
            <a:ext uri="{FF2B5EF4-FFF2-40B4-BE49-F238E27FC236}">
              <a16:creationId xmlns:a16="http://schemas.microsoft.com/office/drawing/2014/main" id="{D04D0646-AFDF-6FEB-D3DF-8014AAF7031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83121" y="1029850"/>
          <a:ext cx="358212" cy="346130"/>
        </a:xfrm>
        <a:prstGeom prst="rect">
          <a:avLst/>
        </a:prstGeom>
      </xdr:spPr>
    </xdr:pic>
    <xdr:clientData/>
  </xdr:twoCellAnchor>
  <xdr:twoCellAnchor editAs="oneCell">
    <xdr:from>
      <xdr:col>10</xdr:col>
      <xdr:colOff>75598</xdr:colOff>
      <xdr:row>5</xdr:row>
      <xdr:rowOff>105703</xdr:rowOff>
    </xdr:from>
    <xdr:to>
      <xdr:col>10</xdr:col>
      <xdr:colOff>451133</xdr:colOff>
      <xdr:row>7</xdr:row>
      <xdr:rowOff>111207</xdr:rowOff>
    </xdr:to>
    <xdr:pic>
      <xdr:nvPicPr>
        <xdr:cNvPr id="48" name="Graphic 47" descr="Star with solid fill">
          <a:extLst>
            <a:ext uri="{FF2B5EF4-FFF2-40B4-BE49-F238E27FC236}">
              <a16:creationId xmlns:a16="http://schemas.microsoft.com/office/drawing/2014/main" id="{3A86E8AE-D9EE-D8FE-EC7A-4B2AB909E3C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90413" y="999407"/>
          <a:ext cx="375535" cy="362985"/>
        </a:xfrm>
        <a:prstGeom prst="rect">
          <a:avLst/>
        </a:prstGeom>
      </xdr:spPr>
    </xdr:pic>
    <xdr:clientData/>
  </xdr:twoCellAnchor>
  <xdr:twoCellAnchor editAs="oneCell">
    <xdr:from>
      <xdr:col>0</xdr:col>
      <xdr:colOff>141767</xdr:colOff>
      <xdr:row>7</xdr:row>
      <xdr:rowOff>106325</xdr:rowOff>
    </xdr:from>
    <xdr:to>
      <xdr:col>2</xdr:col>
      <xdr:colOff>97465</xdr:colOff>
      <xdr:row>33</xdr:row>
      <xdr:rowOff>115186</xdr:rowOff>
    </xdr:to>
    <mc:AlternateContent xmlns:mc="http://schemas.openxmlformats.org/markup-compatibility/2006" xmlns:a14="http://schemas.microsoft.com/office/drawing/2010/main">
      <mc:Choice Requires="a14">
        <xdr:graphicFrame macro="">
          <xdr:nvGraphicFramePr>
            <xdr:cNvPr id="6" name="Date (Month)">
              <a:extLst>
                <a:ext uri="{FF2B5EF4-FFF2-40B4-BE49-F238E27FC236}">
                  <a16:creationId xmlns:a16="http://schemas.microsoft.com/office/drawing/2014/main" id="{6722274C-DCC4-44A4-9EE2-001A12D5691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1767" y="1410192"/>
              <a:ext cx="1174898" cy="4851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302907</xdr:colOff>
      <xdr:row>9</xdr:row>
      <xdr:rowOff>0</xdr:rowOff>
    </xdr:from>
    <xdr:to>
      <xdr:col>4</xdr:col>
      <xdr:colOff>567951</xdr:colOff>
      <xdr:row>11</xdr:row>
      <xdr:rowOff>132907</xdr:rowOff>
    </xdr:to>
    <xdr:graphicFrame macro="">
      <xdr:nvGraphicFramePr>
        <xdr:cNvPr id="13" name="Chart 12">
          <a:hlinkClick xmlns:r="http://schemas.openxmlformats.org/officeDocument/2006/relationships" r:id="rId8"/>
          <a:extLst>
            <a:ext uri="{FF2B5EF4-FFF2-40B4-BE49-F238E27FC236}">
              <a16:creationId xmlns:a16="http://schemas.microsoft.com/office/drawing/2014/main" id="{70829EC8-B0A4-46CC-86D6-A52F32090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248095</xdr:colOff>
      <xdr:row>9</xdr:row>
      <xdr:rowOff>4429</xdr:rowOff>
    </xdr:from>
    <xdr:to>
      <xdr:col>7</xdr:col>
      <xdr:colOff>522770</xdr:colOff>
      <xdr:row>11</xdr:row>
      <xdr:rowOff>141987</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5F4B333C-6332-4A23-8C0B-BBCCEA082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156186</xdr:colOff>
      <xdr:row>8</xdr:row>
      <xdr:rowOff>171450</xdr:rowOff>
    </xdr:from>
    <xdr:to>
      <xdr:col>10</xdr:col>
      <xdr:colOff>495299</xdr:colOff>
      <xdr:row>11</xdr:row>
      <xdr:rowOff>127789</xdr:rowOff>
    </xdr:to>
    <xdr:graphicFrame macro="">
      <xdr:nvGraphicFramePr>
        <xdr:cNvPr id="21" name="Chart 20">
          <a:hlinkClick xmlns:r="http://schemas.openxmlformats.org/officeDocument/2006/relationships" r:id="rId12"/>
          <a:extLst>
            <a:ext uri="{FF2B5EF4-FFF2-40B4-BE49-F238E27FC236}">
              <a16:creationId xmlns:a16="http://schemas.microsoft.com/office/drawing/2014/main" id="{B8FF5F5B-FA3B-42C9-8EF3-1CE9E3339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416277</xdr:colOff>
      <xdr:row>20</xdr:row>
      <xdr:rowOff>127001</xdr:rowOff>
    </xdr:from>
    <xdr:to>
      <xdr:col>10</xdr:col>
      <xdr:colOff>416278</xdr:colOff>
      <xdr:row>33</xdr:row>
      <xdr:rowOff>147873</xdr:rowOff>
    </xdr:to>
    <xdr:graphicFrame macro="">
      <xdr:nvGraphicFramePr>
        <xdr:cNvPr id="43" name="Chart 42">
          <a:extLst>
            <a:ext uri="{FF2B5EF4-FFF2-40B4-BE49-F238E27FC236}">
              <a16:creationId xmlns:a16="http://schemas.microsoft.com/office/drawing/2014/main" id="{53F9C80F-4945-453A-A499-49F7FAD93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158436</xdr:colOff>
      <xdr:row>16</xdr:row>
      <xdr:rowOff>76199</xdr:rowOff>
    </xdr:from>
    <xdr:to>
      <xdr:col>19</xdr:col>
      <xdr:colOff>286692</xdr:colOff>
      <xdr:row>33</xdr:row>
      <xdr:rowOff>177209</xdr:rowOff>
    </xdr:to>
    <xdr:graphicFrame macro="">
      <xdr:nvGraphicFramePr>
        <xdr:cNvPr id="45" name="Chart 44">
          <a:extLst>
            <a:ext uri="{FF2B5EF4-FFF2-40B4-BE49-F238E27FC236}">
              <a16:creationId xmlns:a16="http://schemas.microsoft.com/office/drawing/2014/main" id="{9EB4DBF1-3295-4521-A866-443815AB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141117</xdr:colOff>
      <xdr:row>0</xdr:row>
      <xdr:rowOff>132907</xdr:rowOff>
    </xdr:from>
    <xdr:to>
      <xdr:col>15</xdr:col>
      <xdr:colOff>90720</xdr:colOff>
      <xdr:row>12</xdr:row>
      <xdr:rowOff>164550</xdr:rowOff>
    </xdr:to>
    <xdr:graphicFrame macro="">
      <xdr:nvGraphicFramePr>
        <xdr:cNvPr id="47" name="Chart 46">
          <a:extLst>
            <a:ext uri="{FF2B5EF4-FFF2-40B4-BE49-F238E27FC236}">
              <a16:creationId xmlns:a16="http://schemas.microsoft.com/office/drawing/2014/main" id="{1542CE54-250A-4336-A1AB-A84474168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432955</xdr:colOff>
      <xdr:row>0</xdr:row>
      <xdr:rowOff>115187</xdr:rowOff>
    </xdr:from>
    <xdr:to>
      <xdr:col>19</xdr:col>
      <xdr:colOff>346365</xdr:colOff>
      <xdr:row>12</xdr:row>
      <xdr:rowOff>108616</xdr:rowOff>
    </xdr:to>
    <xdr:graphicFrame macro="">
      <xdr:nvGraphicFramePr>
        <xdr:cNvPr id="49" name="Chart 48">
          <a:extLst>
            <a:ext uri="{FF2B5EF4-FFF2-40B4-BE49-F238E27FC236}">
              <a16:creationId xmlns:a16="http://schemas.microsoft.com/office/drawing/2014/main" id="{52948D5E-7B0B-4E82-9C68-98ADC285B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7</xdr:col>
      <xdr:colOff>369684</xdr:colOff>
      <xdr:row>2</xdr:row>
      <xdr:rowOff>37723</xdr:rowOff>
    </xdr:from>
    <xdr:to>
      <xdr:col>10</xdr:col>
      <xdr:colOff>422495</xdr:colOff>
      <xdr:row>4</xdr:row>
      <xdr:rowOff>60357</xdr:rowOff>
    </xdr:to>
    <mc:AlternateContent xmlns:mc="http://schemas.openxmlformats.org/markup-compatibility/2006" xmlns:a14="http://schemas.microsoft.com/office/drawing/2010/main">
      <mc:Choice Requires="a14">
        <xdr:graphicFrame macro="">
          <xdr:nvGraphicFramePr>
            <xdr:cNvPr id="50" name="Date (Year)">
              <a:extLst>
                <a:ext uri="{FF2B5EF4-FFF2-40B4-BE49-F238E27FC236}">
                  <a16:creationId xmlns:a16="http://schemas.microsoft.com/office/drawing/2014/main" id="{41AB898E-927B-4F67-B6BA-83897E773FF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12639" y="401405"/>
              <a:ext cx="1871220" cy="386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253127</xdr:colOff>
      <xdr:row>11</xdr:row>
      <xdr:rowOff>147003</xdr:rowOff>
    </xdr:from>
    <xdr:to>
      <xdr:col>15</xdr:col>
      <xdr:colOff>79744</xdr:colOff>
      <xdr:row>13</xdr:row>
      <xdr:rowOff>74346</xdr:rowOff>
    </xdr:to>
    <xdr:sp macro="" textlink="">
      <xdr:nvSpPr>
        <xdr:cNvPr id="3" name="TextBox 2">
          <a:extLst>
            <a:ext uri="{FF2B5EF4-FFF2-40B4-BE49-F238E27FC236}">
              <a16:creationId xmlns:a16="http://schemas.microsoft.com/office/drawing/2014/main" id="{A6EA62B1-ED3B-4EAE-B7C1-0589A12015F7}"/>
            </a:ext>
          </a:extLst>
        </xdr:cNvPr>
        <xdr:cNvSpPr txBox="1"/>
      </xdr:nvSpPr>
      <xdr:spPr>
        <a:xfrm>
          <a:off x="6978220" y="2193770"/>
          <a:ext cx="2272105"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1C1F5A"/>
              </a:solidFill>
              <a:latin typeface="Agency FB" panose="020B0503020202020204" pitchFamily="34" charset="0"/>
              <a:cs typeface="Aharoni" panose="02010803020104030203" pitchFamily="2" charset="-79"/>
            </a:rPr>
            <a:t>Patients attended within Time</a:t>
          </a:r>
        </a:p>
      </xdr:txBody>
    </xdr:sp>
    <xdr:clientData/>
  </xdr:twoCellAnchor>
  <xdr:twoCellAnchor editAs="absolute">
    <xdr:from>
      <xdr:col>15</xdr:col>
      <xdr:colOff>525623</xdr:colOff>
      <xdr:row>11</xdr:row>
      <xdr:rowOff>143141</xdr:rowOff>
    </xdr:from>
    <xdr:to>
      <xdr:col>19</xdr:col>
      <xdr:colOff>326262</xdr:colOff>
      <xdr:row>13</xdr:row>
      <xdr:rowOff>66255</xdr:rowOff>
    </xdr:to>
    <xdr:sp macro="" textlink="">
      <xdr:nvSpPr>
        <xdr:cNvPr id="5" name="TextBox 4">
          <a:extLst>
            <a:ext uri="{FF2B5EF4-FFF2-40B4-BE49-F238E27FC236}">
              <a16:creationId xmlns:a16="http://schemas.microsoft.com/office/drawing/2014/main" id="{E2804CF0-6A72-466A-B8DB-3C60F900906E}"/>
            </a:ext>
          </a:extLst>
        </xdr:cNvPr>
        <xdr:cNvSpPr txBox="1"/>
      </xdr:nvSpPr>
      <xdr:spPr>
        <a:xfrm>
          <a:off x="9669623" y="2192074"/>
          <a:ext cx="2239039" cy="29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3B2275"/>
              </a:solidFill>
              <a:latin typeface="Agency FB" panose="020B0503020202020204" pitchFamily="34" charset="0"/>
              <a:cs typeface="Aharoni" panose="02010803020104030203" pitchFamily="2" charset="-79"/>
            </a:rPr>
            <a:t>No. of </a:t>
          </a:r>
          <a:r>
            <a:rPr lang="en-IN" sz="1600" b="1">
              <a:solidFill>
                <a:srgbClr val="1C1F5A"/>
              </a:solidFill>
              <a:latin typeface="Agency FB" panose="020B0503020202020204" pitchFamily="34" charset="0"/>
              <a:cs typeface="Aharoni" panose="02010803020104030203" pitchFamily="2" charset="-79"/>
            </a:rPr>
            <a:t>Patients by Gender</a:t>
          </a:r>
        </a:p>
      </xdr:txBody>
    </xdr:sp>
    <xdr:clientData/>
  </xdr:twoCellAnchor>
  <xdr:twoCellAnchor editAs="absolute">
    <xdr:from>
      <xdr:col>2</xdr:col>
      <xdr:colOff>390300</xdr:colOff>
      <xdr:row>19</xdr:row>
      <xdr:rowOff>32073</xdr:rowOff>
    </xdr:from>
    <xdr:to>
      <xdr:col>7</xdr:col>
      <xdr:colOff>119945</xdr:colOff>
      <xdr:row>20</xdr:row>
      <xdr:rowOff>142860</xdr:rowOff>
    </xdr:to>
    <xdr:sp macro="" textlink="">
      <xdr:nvSpPr>
        <xdr:cNvPr id="7" name="TextBox 6">
          <a:extLst>
            <a:ext uri="{FF2B5EF4-FFF2-40B4-BE49-F238E27FC236}">
              <a16:creationId xmlns:a16="http://schemas.microsoft.com/office/drawing/2014/main" id="{0F97B031-4D61-4BC2-B527-BC9BB04A0397}"/>
            </a:ext>
          </a:extLst>
        </xdr:cNvPr>
        <xdr:cNvSpPr txBox="1"/>
      </xdr:nvSpPr>
      <xdr:spPr>
        <a:xfrm>
          <a:off x="1603856" y="3517517"/>
          <a:ext cx="2763533" cy="29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1C1F5A"/>
              </a:solidFill>
              <a:latin typeface="Agency FB" panose="020B0503020202020204" pitchFamily="34" charset="0"/>
              <a:cs typeface="Aharoni" panose="02010803020104030203" pitchFamily="2" charset="-79"/>
            </a:rPr>
            <a:t>No. of Patients by Age Group</a:t>
          </a:r>
        </a:p>
      </xdr:txBody>
    </xdr:sp>
    <xdr:clientData/>
  </xdr:twoCellAnchor>
  <xdr:twoCellAnchor editAs="oneCell">
    <xdr:from>
      <xdr:col>2</xdr:col>
      <xdr:colOff>352777</xdr:colOff>
      <xdr:row>18</xdr:row>
      <xdr:rowOff>176390</xdr:rowOff>
    </xdr:from>
    <xdr:to>
      <xdr:col>3</xdr:col>
      <xdr:colOff>112888</xdr:colOff>
      <xdr:row>20</xdr:row>
      <xdr:rowOff>119945</xdr:rowOff>
    </xdr:to>
    <xdr:pic>
      <xdr:nvPicPr>
        <xdr:cNvPr id="10" name="Graphic 9" descr="Users with solid fill">
          <a:extLst>
            <a:ext uri="{FF2B5EF4-FFF2-40B4-BE49-F238E27FC236}">
              <a16:creationId xmlns:a16="http://schemas.microsoft.com/office/drawing/2014/main" id="{7ADE7662-F986-1302-C14D-71AC746C416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66333" y="3478390"/>
          <a:ext cx="366888" cy="310444"/>
        </a:xfrm>
        <a:prstGeom prst="rect">
          <a:avLst/>
        </a:prstGeom>
      </xdr:spPr>
    </xdr:pic>
    <xdr:clientData/>
  </xdr:twoCellAnchor>
  <xdr:twoCellAnchor editAs="absolute">
    <xdr:from>
      <xdr:col>12</xdr:col>
      <xdr:colOff>49337</xdr:colOff>
      <xdr:row>14</xdr:row>
      <xdr:rowOff>185398</xdr:rowOff>
    </xdr:from>
    <xdr:to>
      <xdr:col>17</xdr:col>
      <xdr:colOff>124046</xdr:colOff>
      <xdr:row>16</xdr:row>
      <xdr:rowOff>112544</xdr:rowOff>
    </xdr:to>
    <xdr:sp macro="" textlink="">
      <xdr:nvSpPr>
        <xdr:cNvPr id="8" name="TextBox 7">
          <a:extLst>
            <a:ext uri="{FF2B5EF4-FFF2-40B4-BE49-F238E27FC236}">
              <a16:creationId xmlns:a16="http://schemas.microsoft.com/office/drawing/2014/main" id="{2277F44F-E9DF-F31D-7225-7726B3C8110C}"/>
            </a:ext>
          </a:extLst>
        </xdr:cNvPr>
        <xdr:cNvSpPr txBox="1"/>
      </xdr:nvSpPr>
      <xdr:spPr>
        <a:xfrm>
          <a:off x="7364537" y="2793131"/>
          <a:ext cx="3122709" cy="29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1C1F5A"/>
              </a:solidFill>
              <a:latin typeface="Agency FB" panose="020B0503020202020204" pitchFamily="34" charset="0"/>
              <a:cs typeface="Aharoni" panose="02010803020104030203" pitchFamily="2" charset="-79"/>
            </a:rPr>
            <a:t>No. of </a:t>
          </a:r>
          <a:r>
            <a:rPr lang="en-IN" sz="1600" b="1">
              <a:solidFill>
                <a:srgbClr val="0B4C4D"/>
              </a:solidFill>
              <a:latin typeface="Agency FB" panose="020B0503020202020204" pitchFamily="34" charset="0"/>
              <a:cs typeface="Aharoni" panose="02010803020104030203" pitchFamily="2" charset="-79"/>
            </a:rPr>
            <a:t>Patients by Department Referral</a:t>
          </a:r>
        </a:p>
      </xdr:txBody>
    </xdr:sp>
    <xdr:clientData/>
  </xdr:twoCellAnchor>
  <xdr:twoCellAnchor editAs="oneCell">
    <xdr:from>
      <xdr:col>11</xdr:col>
      <xdr:colOff>485358</xdr:colOff>
      <xdr:row>14</xdr:row>
      <xdr:rowOff>93921</xdr:rowOff>
    </xdr:from>
    <xdr:to>
      <xdr:col>12</xdr:col>
      <xdr:colOff>219543</xdr:colOff>
      <xdr:row>16</xdr:row>
      <xdr:rowOff>67141</xdr:rowOff>
    </xdr:to>
    <xdr:pic>
      <xdr:nvPicPr>
        <xdr:cNvPr id="20" name="Graphic 19" descr="Document with solid fill">
          <a:extLst>
            <a:ext uri="{FF2B5EF4-FFF2-40B4-BE49-F238E27FC236}">
              <a16:creationId xmlns:a16="http://schemas.microsoft.com/office/drawing/2014/main" id="{8E7E52EA-39CC-D1E7-1D06-8BA1ED786FD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190958" y="2701654"/>
          <a:ext cx="343785" cy="345754"/>
        </a:xfrm>
        <a:prstGeom prst="rect">
          <a:avLst/>
        </a:prstGeom>
      </xdr:spPr>
    </xdr:pic>
    <xdr:clientData/>
  </xdr:twoCellAnchor>
  <xdr:twoCellAnchor editAs="absolute">
    <xdr:from>
      <xdr:col>7</xdr:col>
      <xdr:colOff>22755</xdr:colOff>
      <xdr:row>0</xdr:row>
      <xdr:rowOff>120421</xdr:rowOff>
    </xdr:from>
    <xdr:to>
      <xdr:col>9</xdr:col>
      <xdr:colOff>483499</xdr:colOff>
      <xdr:row>2</xdr:row>
      <xdr:rowOff>47764</xdr:rowOff>
    </xdr:to>
    <xdr:sp macro="" textlink="">
      <xdr:nvSpPr>
        <xdr:cNvPr id="27" name="TextBox 26">
          <a:extLst>
            <a:ext uri="{FF2B5EF4-FFF2-40B4-BE49-F238E27FC236}">
              <a16:creationId xmlns:a16="http://schemas.microsoft.com/office/drawing/2014/main" id="{2A016E66-DAA1-F5F3-F216-46B0774E632D}"/>
            </a:ext>
          </a:extLst>
        </xdr:cNvPr>
        <xdr:cNvSpPr txBox="1"/>
      </xdr:nvSpPr>
      <xdr:spPr>
        <a:xfrm>
          <a:off x="4302360" y="120421"/>
          <a:ext cx="1683488"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1C1F5A"/>
              </a:solidFill>
              <a:latin typeface="Agency FB" panose="020B0503020202020204" pitchFamily="34" charset="0"/>
              <a:cs typeface="Aharoni" panose="02010803020104030203" pitchFamily="2" charset="-79"/>
            </a:rPr>
            <a:t>Select Year</a:t>
          </a:r>
        </a:p>
      </xdr:txBody>
    </xdr:sp>
    <xdr:clientData/>
  </xdr:twoCellAnchor>
  <xdr:twoCellAnchor editAs="absolute">
    <xdr:from>
      <xdr:col>0</xdr:col>
      <xdr:colOff>292396</xdr:colOff>
      <xdr:row>6</xdr:row>
      <xdr:rowOff>28353</xdr:rowOff>
    </xdr:from>
    <xdr:to>
      <xdr:col>2</xdr:col>
      <xdr:colOff>150628</xdr:colOff>
      <xdr:row>7</xdr:row>
      <xdr:rowOff>141767</xdr:rowOff>
    </xdr:to>
    <xdr:sp macro="" textlink="">
      <xdr:nvSpPr>
        <xdr:cNvPr id="19" name="TextBox 18">
          <a:extLst>
            <a:ext uri="{FF2B5EF4-FFF2-40B4-BE49-F238E27FC236}">
              <a16:creationId xmlns:a16="http://schemas.microsoft.com/office/drawing/2014/main" id="{69C56283-D1B0-D067-20E3-3277212098CE}"/>
            </a:ext>
          </a:extLst>
        </xdr:cNvPr>
        <xdr:cNvSpPr txBox="1"/>
      </xdr:nvSpPr>
      <xdr:spPr>
        <a:xfrm>
          <a:off x="292396" y="1144772"/>
          <a:ext cx="1080976" cy="29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3B2275"/>
              </a:solidFill>
              <a:latin typeface="Agency FB" panose="020B0503020202020204" pitchFamily="34" charset="0"/>
              <a:cs typeface="Aharoni" panose="02010803020104030203" pitchFamily="2" charset="-79"/>
            </a:rPr>
            <a:t>Select Month</a:t>
          </a:r>
        </a:p>
      </xdr:txBody>
    </xdr:sp>
    <xdr:clientData/>
  </xdr:twoCellAnchor>
  <xdr:twoCellAnchor editAs="oneCell">
    <xdr:from>
      <xdr:col>0</xdr:col>
      <xdr:colOff>115187</xdr:colOff>
      <xdr:row>6</xdr:row>
      <xdr:rowOff>26580</xdr:rowOff>
    </xdr:from>
    <xdr:to>
      <xdr:col>0</xdr:col>
      <xdr:colOff>372141</xdr:colOff>
      <xdr:row>7</xdr:row>
      <xdr:rowOff>97465</xdr:rowOff>
    </xdr:to>
    <xdr:pic>
      <xdr:nvPicPr>
        <xdr:cNvPr id="31" name="Graphic 30" descr="Daily calendar with solid fill">
          <a:extLst>
            <a:ext uri="{FF2B5EF4-FFF2-40B4-BE49-F238E27FC236}">
              <a16:creationId xmlns:a16="http://schemas.microsoft.com/office/drawing/2014/main" id="{E55C29A2-87E7-CECA-20D0-EEE74C94402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15187" y="1142999"/>
          <a:ext cx="256954" cy="25695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221511</xdr:colOff>
          <xdr:row>12</xdr:row>
          <xdr:rowOff>70883</xdr:rowOff>
        </xdr:from>
        <xdr:to>
          <xdr:col>10</xdr:col>
          <xdr:colOff>593651</xdr:colOff>
          <xdr:row>16</xdr:row>
          <xdr:rowOff>177209</xdr:rowOff>
        </xdr:to>
        <xdr:pic>
          <xdr:nvPicPr>
            <xdr:cNvPr id="37" name="Picture 36">
              <a:extLst>
                <a:ext uri="{FF2B5EF4-FFF2-40B4-BE49-F238E27FC236}">
                  <a16:creationId xmlns:a16="http://schemas.microsoft.com/office/drawing/2014/main" id="{E9EC802F-FD3D-899B-8952-D9F54C53D3DD}"/>
                </a:ext>
              </a:extLst>
            </xdr:cNvPr>
            <xdr:cNvPicPr>
              <a:picLocks noChangeAspect="1" noChangeArrowheads="1"/>
              <a:extLst>
                <a:ext uri="{84589F7E-364E-4C9E-8A38-B11213B215E9}">
                  <a14:cameraTool cellRange="'Pivot Report'!$A$45:$D$47" spid="_x0000_s1038"/>
                </a:ext>
              </a:extLst>
            </xdr:cNvPicPr>
          </xdr:nvPicPr>
          <xdr:blipFill>
            <a:blip xmlns:r="http://schemas.openxmlformats.org/officeDocument/2006/relationships" r:embed="rId24"/>
            <a:srcRect/>
            <a:stretch>
              <a:fillRect/>
            </a:stretch>
          </xdr:blipFill>
          <xdr:spPr bwMode="auto">
            <a:xfrm>
              <a:off x="1444255" y="2303720"/>
              <a:ext cx="5263117" cy="850605"/>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144780</xdr:colOff>
      <xdr:row>20</xdr:row>
      <xdr:rowOff>0</xdr:rowOff>
    </xdr:to>
    <xdr:graphicFrame macro="">
      <xdr:nvGraphicFramePr>
        <xdr:cNvPr id="3" name="Chart 2">
          <a:extLst>
            <a:ext uri="{FF2B5EF4-FFF2-40B4-BE49-F238E27FC236}">
              <a16:creationId xmlns:a16="http://schemas.microsoft.com/office/drawing/2014/main" id="{DA4BCBC9-767A-446A-807D-432FD8136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0.01805</cdr:x>
      <cdr:y>0.02708</cdr:y>
    </cdr:from>
    <cdr:to>
      <cdr:x>0.06563</cdr:x>
      <cdr:y>0.14792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E878C61-7391-CDA7-EAFB-0B4A257E56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67640" y="99060"/>
          <a:ext cx="441960" cy="4419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30480</xdr:colOff>
      <xdr:row>19</xdr:row>
      <xdr:rowOff>160020</xdr:rowOff>
    </xdr:to>
    <xdr:graphicFrame macro="">
      <xdr:nvGraphicFramePr>
        <xdr:cNvPr id="2" name="Chart 1">
          <a:extLst>
            <a:ext uri="{FF2B5EF4-FFF2-40B4-BE49-F238E27FC236}">
              <a16:creationId xmlns:a16="http://schemas.microsoft.com/office/drawing/2014/main" id="{88EC4A1B-F74E-448A-A89D-99DE7CC6E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0.00886</cdr:x>
      <cdr:y>0.02446</cdr:y>
    </cdr:from>
    <cdr:to>
      <cdr:x>0.05565</cdr:x>
      <cdr:y>0.14256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77E2A3A-9F67-0DE8-7D52-B05214805E6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1280" y="88900"/>
          <a:ext cx="429260" cy="42926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586740</xdr:colOff>
      <xdr:row>20</xdr:row>
      <xdr:rowOff>152400</xdr:rowOff>
    </xdr:to>
    <xdr:graphicFrame macro="">
      <xdr:nvGraphicFramePr>
        <xdr:cNvPr id="2" name="Chart 1">
          <a:extLst>
            <a:ext uri="{FF2B5EF4-FFF2-40B4-BE49-F238E27FC236}">
              <a16:creationId xmlns:a16="http://schemas.microsoft.com/office/drawing/2014/main" id="{33A0E15D-31C7-4568-81F8-D7DE45C02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0.01392</cdr:x>
      <cdr:y>0.02733</cdr:y>
    </cdr:from>
    <cdr:to>
      <cdr:x>0.06349</cdr:x>
      <cdr:y>0.146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77E2A3A-9F67-0DE8-7D52-B05214805E6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7000" y="104140"/>
          <a:ext cx="452120" cy="4521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3009258" backgroundQuery="1" createdVersion="8" refreshedVersion="8" minRefreshableVersion="3" recordCount="0" supportSubquery="1" supportAdvancedDrill="1" xr:uid="{27B6EAE1-E82B-4A56-AAA7-3D8074BD6AC4}">
  <cacheSource type="external" connectionId="3"/>
  <cacheFields count="4">
    <cacheField name="[Measures].[Distinct Count of Patient Id]" caption="Distinct Count of Patient Id" numFmtId="0" hierarchy="27" level="32767"/>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unt="1">
        <s v="Aug"/>
      </sharedItems>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3124997" backgroundQuery="1" createdVersion="8" refreshedVersion="8" minRefreshableVersion="3" recordCount="0" supportSubquery="1" supportAdvancedDrill="1" xr:uid="{2E4F3357-491D-4AD5-8BB1-2460B5BA24ED}">
  <cacheSource type="external" connectionId="3"/>
  <cacheFields count="3">
    <cacheField name="[Measures].[Distinct Count of Patient Id]" caption="Distinct Count of Patient Id"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3124997" backgroundQuery="1" createdVersion="8" refreshedVersion="8" minRefreshableVersion="3" recordCount="0" supportSubquery="1" supportAdvancedDrill="1" xr:uid="{58207369-7988-4342-A5F5-23084BFC6398}">
  <cacheSource type="external" connectionId="3"/>
  <cacheFields count="3">
    <cacheField name="[Measures].[Average of Patient Waittime]" caption="Average of Patient Waittim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3240743" backgroundQuery="1" createdVersion="8" refreshedVersion="8" minRefreshableVersion="3" recordCount="0" supportSubquery="1" supportAdvancedDrill="1" xr:uid="{F2E40AC3-AD9C-4919-B134-9B28C7417438}">
  <cacheSource type="external" connectionId="3"/>
  <cacheFields count="3">
    <cacheField name="[Measures].[Average of Patient Satisfaction Score]" caption="Average of Patient Satisfaction Score" numFmtId="0" hierarchy="31"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347222" backgroundQuery="1" createdVersion="8" refreshedVersion="8" minRefreshableVersion="3" recordCount="0" supportSubquery="1" supportAdvancedDrill="1" xr:uid="{60BE7A20-3268-4942-AB28-18926D7D3580}">
  <cacheSource type="external" connectionId="3"/>
  <cacheFields count="4">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unt="1">
        <s v="Aug"/>
      </sharedItems>
    </cacheField>
    <cacheField name="[Measures].[Average of Patient Waittime]" caption="Average of Patient Waittime" numFmtId="0" hierarchy="29" level="32767"/>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3935182" backgroundQuery="1" createdVersion="8" refreshedVersion="8" minRefreshableVersion="3" recordCount="0" supportSubquery="1" supportAdvancedDrill="1" xr:uid="{6F9964E8-3521-4E67-96D5-4E3640A0B167}">
  <cacheSource type="external" connectionId="3"/>
  <cacheFields count="4">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unt="1">
        <s v="Aug"/>
      </sharedItems>
    </cacheField>
    <cacheField name="[Measures].[Average of Patient Waittime]" caption="Average of Patient Waittime" numFmtId="0" hierarchy="29" level="32767"/>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4282405" backgroundQuery="1" createdVersion="8" refreshedVersion="8" minRefreshableVersion="3" recordCount="0" supportSubquery="1" supportAdvancedDrill="1" xr:uid="{9FBD2E0E-877F-41A7-AFD5-31415C168670}">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35" level="32767"/>
    <cacheField name="[Calender_Table].[Date (Year)].[Date (Year)]" caption="Date (Year)"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4629628" backgroundQuery="1" createdVersion="8" refreshedVersion="8" minRefreshableVersion="3" recordCount="0" supportSubquery="1" supportAdvancedDrill="1" xr:uid="{68DB7576-1DD3-4514-8EE8-9A38FC8C85EB}">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6" level="32767"/>
    <cacheField name="[Hospital Emergency Room Data].[Age Group].[Age Group]" caption="Age Group" numFmtId="0" hierarchy="15" level="1">
      <sharedItems count="8">
        <s v="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4976851" backgroundQuery="1" createdVersion="8" refreshedVersion="8" minRefreshableVersion="3" recordCount="0" supportSubquery="1" supportAdvancedDrill="1" xr:uid="{F4844C2B-C23E-4C98-8D39-829DD57CE410}">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Distinct Count of Patient Id]" caption="Distinct Count of Patient Id" numFmtId="0" hierarchy="27" level="32767"/>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5324075" backgroundQuery="1" createdVersion="8" refreshedVersion="8" minRefreshableVersion="3" recordCount="0" supportSubquery="1" supportAdvancedDrill="1" xr:uid="{1B916170-8876-44BC-BAB0-D432BE0DAF66}">
  <cacheSource type="external" connectionId="3"/>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34" level="32767"/>
    <cacheField name="[Hospital Emergency Room Data].[Patient Attend Status].[Patient Attend Status]" caption="Patient Attend Status" numFmtId="0" hierarchy="16" level="1">
      <sharedItems count="2">
        <s v="Delay"/>
        <s v="OnTime"/>
      </sharedItems>
    </cacheField>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5671298" backgroundQuery="1" createdVersion="8" refreshedVersion="8" minRefreshableVersion="3" recordCount="0" supportSubquery="1" supportAdvancedDrill="1" xr:uid="{3D8A43F4-59B4-410D-BCD3-60505D39553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7" level="32767"/>
    <cacheField name="[Calender_Table].[Date (Year)].[Date (Year)]" caption="Date (Year)" numFmtId="0" hierarchy="3" level="1">
      <sharedItems containsSemiMixedTypes="0" containsNonDate="0" containsString="0"/>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5.57265613426" backgroundQuery="1" createdVersion="8" refreshedVersion="8" minRefreshableVersion="3" recordCount="0" supportSubquery="1" supportAdvancedDrill="1" xr:uid="{599AC4B9-1EF2-4826-9C66-80076A89DA8D}">
  <cacheSource type="external" connectionId="3"/>
  <cacheFields count="3">
    <cacheField name="[Calender_Table].[Date (Month)].[Date (Month)]" caption="Date (Month)" numFmtId="0" hierarchy="1" level="1">
      <sharedItems containsSemiMixedTypes="0" containsNonDate="0" containsString="0"/>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Year)].[Date (Year)]" caption="Date (Year)" numFmtId="0" hierarchy="3" level="1">
      <sharedItems count="1">
        <s v="2024"/>
      </sharedItems>
    </cacheField>
  </cacheFields>
  <cacheHierarchies count="38">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ksha" refreshedDate="46250.550531250003" backgroundQuery="1" createdVersion="3" refreshedVersion="8" minRefreshableVersion="3" recordCount="0" supportSubquery="1" supportAdvancedDrill="1" xr:uid="{EB8FD718-FAF2-4E87-99E2-0CAA0CD06E9E}">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2555714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CFDADA-ABA9-4BCA-B676-55101286C8B4}" name="PivotTable11" cacheId="24" applyNumberFormats="0" applyBorderFormats="0" applyFontFormats="0" applyPatternFormats="0" applyAlignmentFormats="0" applyWidthHeightFormats="1" dataCaption="Values" tag="71bf3a29-5d89-44d2-84dc-af1da00aba7b" updatedVersion="8" minRefreshableVersion="3" subtotalHiddenItems="1" itemPrintTitles="1" createdVersion="8" indent="0" outline="1" outlineData="1" multipleFieldFilters="0" chartFormat="17">
  <location ref="I53:J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0">
      <pivotArea outline="0" collapsedLevelsAreSubtotals="1" fieldPosition="0"/>
    </format>
  </formats>
  <chartFormats count="10">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0CC190-D002-4179-B89A-F8DD933D5CF0}" name="PivotTable3" cacheId="17" applyNumberFormats="0" applyBorderFormats="0" applyFontFormats="0" applyPatternFormats="0" applyAlignmentFormats="0" applyWidthHeightFormats="1" dataCaption="Values" tag="71bf3a29-5d89-44d2-84dc-af1da00aba7b"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2EBA3-7E24-430C-832D-0D974E67EC77}" name="PivotTable10" cacheId="23" applyNumberFormats="0" applyBorderFormats="0" applyFontFormats="0" applyPatternFormats="0" applyAlignmentFormats="0" applyWidthHeightFormats="1" dataCaption="Values" tag="71bf3a29-5d89-44d2-84dc-af1da00aba7b" updatedVersion="8" minRefreshableVersion="3" subtotalHiddenItems="1" itemPrintTitles="1" createdVersion="8" indent="0" outline="1" outlineData="1" multipleFieldFilters="0" chartFormat="21">
  <location ref="F53:G5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2">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48E287-2770-4296-B976-6C51E079A41E}" name="PivotTable8" cacheId="21" applyNumberFormats="0" applyBorderFormats="0" applyFontFormats="0" applyPatternFormats="0" applyAlignmentFormats="0" applyWidthHeightFormats="1" dataCaption="Values" tag="71bf3a29-5d89-44d2-84dc-af1da00aba7b" updatedVersion="8" minRefreshableVersion="3" subtotalHiddenItems="1" itemPrintTitles="1" createdVersion="8" indent="0" outline="1" outlineData="1" multipleFieldFilters="0" chartFormat="8">
  <location ref="G40:H4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0413F4-6976-42E6-B3C9-266414632551}" name="PivotTable6" cacheId="19" applyNumberFormats="0" applyBorderFormats="0" applyFontFormats="0" applyPatternFormats="0" applyAlignmentFormats="0" applyWidthHeightFormats="1" dataCaption="Values" tag="86067b00-101e-42f1-bbb3-0060ca7ba779" updatedVersion="8" minRefreshableVersion="3" subtotalHiddenItems="1" itemPrintTitles="1" createdVersion="8" indent="0" outline="1" outlineData="1" multipleFieldFilters="0" chartFormat="22">
  <location ref="I4:J37" firstHeaderRow="1" firstDataRow="1" firstDataCol="1"/>
  <pivotFields count="4">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1" baseItem="0"/>
  </dataFields>
  <formats count="2">
    <format dxfId="5">
      <pivotArea collapsedLevelsAreSubtotals="1" fieldPosition="0">
        <references count="2">
          <reference field="0" count="0"/>
          <reference field="1" count="0" selected="0"/>
        </references>
      </pivotArea>
    </format>
    <format dxfId="4">
      <pivotArea grandRow="1"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4E1F11-28DB-41EC-9E35-D1AF9C2716DB}" name="PivotTable5" cacheId="18" applyNumberFormats="0" applyBorderFormats="0" applyFontFormats="0" applyPatternFormats="0" applyAlignmentFormats="0" applyWidthHeightFormats="1" dataCaption="Values" tag="86067b00-101e-42f1-bbb3-0060ca7ba779" updatedVersion="8" minRefreshableVersion="3" subtotalHiddenItems="1" itemPrintTitles="1" createdVersion="8" indent="0" outline="1" outlineData="1" multipleFieldFilters="0" chartFormat="19">
  <location ref="F4:G37" firstHeaderRow="1" firstDataRow="1" firstDataCol="1"/>
  <pivotFields count="4">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1" baseItem="0"/>
  </dataFields>
  <formats count="2">
    <format dxfId="7">
      <pivotArea collapsedLevelsAreSubtotals="1" fieldPosition="0">
        <references count="2">
          <reference field="0" count="0"/>
          <reference field="1" count="0" selected="0"/>
        </references>
      </pivotArea>
    </format>
    <format dxfId="6">
      <pivotArea grandRow="1"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9B31FB-ED69-4FBB-A126-D34D03A7D1BD}" name="PivotTable12" cacheId="25" applyNumberFormats="0" applyBorderFormats="0" applyFontFormats="0" applyPatternFormats="0" applyAlignmentFormats="0" applyWidthHeightFormats="1" dataCaption="Values" tag="71bf3a29-5d89-44d2-84dc-af1da00aba7b" updatedVersion="8" minRefreshableVersion="3" subtotalHiddenItems="1" itemPrintTitles="1" createdVersion="8" indent="0" outline="1" outlineData="1" multipleFieldFilters="0" chartFormat="12">
  <location ref="L4:L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s="1" x="0" e="0"/>
      </items>
    </pivotField>
  </pivotFields>
  <rowFields count="2">
    <field x="2"/>
    <field x="1"/>
  </rowFields>
  <rowItems count="2">
    <i>
      <x/>
    </i>
    <i t="grand">
      <x/>
    </i>
  </rowItems>
  <formats count="1">
    <format dxfId="8">
      <pivotArea outline="0" collapsedLevelsAreSubtotals="1" fieldPosition="0"/>
    </format>
  </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F2B299-5482-409B-A9BB-D2090A9E9233}" name="PivotTable4" cacheId="14" applyNumberFormats="0" applyBorderFormats="0" applyFontFormats="0" applyPatternFormats="0" applyAlignmentFormats="0" applyWidthHeightFormats="1" dataCaption="Values" tag="86067b00-101e-42f1-bbb3-0060ca7ba779" updatedVersion="8" minRefreshableVersion="3" subtotalHiddenItems="1" itemPrintTitles="1" createdVersion="8" indent="0" outline="1" outlineData="1" multipleFieldFilters="0" chartFormat="12">
  <location ref="C4:D37" firstHeaderRow="1" firstDataRow="1" firstDataCol="1"/>
  <pivotFields count="4">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2DEB2F-1550-4DE3-80EA-0B2620C21F60}" name="PivotTable7" cacheId="20" applyNumberFormats="0" applyBorderFormats="0" applyFontFormats="0" applyPatternFormats="0" applyAlignmentFormats="0" applyWidthHeightFormats="1" dataCaption="Values" tag="71bf3a29-5d89-44d2-84dc-af1da00aba7b" updatedVersion="8" minRefreshableVersion="3" subtotalHiddenItems="1" itemPrintTitles="1" createdVersion="8" indent="0" outline="1" outlineData="1" multipleFieldFilters="0" chartFormat="22">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1">
      <pivotArea outline="0" collapsedLevelsAreSubtotals="1" fieldPosition="0"/>
    </format>
    <format dxfId="10">
      <pivotArea outline="0" collapsedLevelsAreSubtotals="1" fieldPosition="0">
        <references count="1">
          <reference field="4294967294" count="1" selected="0">
            <x v="0"/>
          </reference>
        </references>
      </pivotArea>
    </format>
    <format dxfId="9">
      <pivotArea outline="0" fieldPosition="0">
        <references count="1">
          <reference field="4294967294" count="1">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3242D2-3F7A-4B4D-887B-E5F79B45FF49}" name="PivotTable9" cacheId="22" applyNumberFormats="0" applyBorderFormats="0" applyFontFormats="0" applyPatternFormats="0" applyAlignmentFormats="0" applyWidthHeightFormats="1" dataCaption="Values" tag="71bf3a29-5d89-44d2-84dc-af1da00aba7b" updatedVersion="8" minRefreshableVersion="3" subtotalHiddenItems="1" itemPrintTitles="1" createdVersion="8" indent="0" outline="1" outlineData="1" multipleFieldFilters="0" chartFormat="13">
  <location ref="J40:K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Patient Id" fld="2" subtotal="count" baseField="1" baseItem="0">
      <extLst>
        <ext xmlns:x15="http://schemas.microsoft.com/office/spreadsheetml/2010/11/main" uri="{FABC7310-3BB5-11E1-824E-6D434824019B}">
          <x15:dataField isCountDistinct="1"/>
        </ext>
      </extLst>
    </dataField>
  </dataFields>
  <formats count="1">
    <format dxfId="12">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AB5C07-DBAB-4E96-8476-4287D69C7155}" name="PivotTable2" cacheId="16" applyNumberFormats="0" applyBorderFormats="0" applyFontFormats="0" applyPatternFormats="0" applyAlignmentFormats="0" applyWidthHeightFormats="1" dataCaption="Values" tag="b6d2d0b8-7e61-4e8b-94e4-15ce91054124"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146E39-C86A-4837-94ED-C750F3643D0C}" name="PivotTable1" cacheId="15" applyNumberFormats="0" applyBorderFormats="0" applyFontFormats="0" applyPatternFormats="0" applyAlignmentFormats="0" applyWidthHeightFormats="1" dataCaption="Values" tag="86067b00-101e-42f1-bbb3-0060ca7ba779"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3EC60F6-BE71-4883-ADFD-35AD7CC32D97}"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5557144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E14A10F-91E6-4D23-BFD6-9A632A86FDD3}"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5557144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47235D9-8EE8-4CD2-A506-F584705E42FC}" cache="Slicer_Date__Month" caption="Date (Month)" showCaption="0" level="1" style="My Slicer 2" rowHeight="360000"/>
  <slicer name="Date (Year)" xr10:uid="{26A442FC-273F-47B5-933A-C4D6AC0C3F27}" cache="Slicer_Date__Year" caption="Date (Year)" columnCount="2" showCaption="0" level="1" style="My Slicer 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B9A21-2AF6-4D1B-A3A6-61D559B3D03D}">
  <dimension ref="A3:L56"/>
  <sheetViews>
    <sheetView zoomScaleNormal="100" workbookViewId="0">
      <selection activeCell="F41" sqref="F41"/>
    </sheetView>
  </sheetViews>
  <sheetFormatPr defaultRowHeight="14.4" x14ac:dyDescent="0.3"/>
  <cols>
    <col min="1" max="1" width="17.77734375" customWidth="1"/>
    <col min="2" max="2" width="15.44140625" customWidth="1"/>
    <col min="3" max="3" width="14" customWidth="1"/>
    <col min="4" max="4" width="23.88671875" bestFit="1" customWidth="1"/>
    <col min="5" max="5" width="7" customWidth="1"/>
    <col min="6" max="6" width="23.88671875" bestFit="1" customWidth="1"/>
    <col min="7" max="7" width="27.109375" bestFit="1" customWidth="1"/>
    <col min="8" max="8" width="17.88671875" bestFit="1" customWidth="1"/>
    <col min="9" max="9" width="12.5546875" bestFit="1" customWidth="1"/>
    <col min="10" max="10" width="25" bestFit="1" customWidth="1"/>
    <col min="11" max="11" width="23.88671875" bestFit="1" customWidth="1"/>
    <col min="12" max="12" width="18" customWidth="1"/>
    <col min="13" max="13" width="22.6640625" customWidth="1"/>
  </cols>
  <sheetData>
    <row r="3" spans="1:12" x14ac:dyDescent="0.3">
      <c r="A3" t="s">
        <v>1</v>
      </c>
    </row>
    <row r="4" spans="1:12" x14ac:dyDescent="0.3">
      <c r="A4" t="s">
        <v>0</v>
      </c>
      <c r="C4" s="3" t="s">
        <v>4</v>
      </c>
      <c r="D4" t="s">
        <v>0</v>
      </c>
      <c r="F4" s="3" t="s">
        <v>4</v>
      </c>
      <c r="G4" t="s">
        <v>2</v>
      </c>
      <c r="I4" s="3" t="s">
        <v>4</v>
      </c>
      <c r="J4" t="s">
        <v>2</v>
      </c>
      <c r="L4" s="3" t="s">
        <v>4</v>
      </c>
    </row>
    <row r="5" spans="1:12" x14ac:dyDescent="0.3">
      <c r="A5">
        <v>530</v>
      </c>
      <c r="C5" s="4" t="s">
        <v>37</v>
      </c>
      <c r="F5" s="4" t="s">
        <v>37</v>
      </c>
      <c r="I5" s="4" t="s">
        <v>37</v>
      </c>
      <c r="L5" s="4" t="s">
        <v>6</v>
      </c>
    </row>
    <row r="6" spans="1:12" x14ac:dyDescent="0.3">
      <c r="C6" s="5" t="s">
        <v>38</v>
      </c>
      <c r="D6">
        <v>28</v>
      </c>
      <c r="F6" s="5" t="s">
        <v>38</v>
      </c>
      <c r="G6" s="1">
        <v>35.285714285714285</v>
      </c>
      <c r="I6" s="5" t="s">
        <v>38</v>
      </c>
      <c r="J6" s="1">
        <v>35.285714285714285</v>
      </c>
      <c r="L6" s="4" t="s">
        <v>5</v>
      </c>
    </row>
    <row r="7" spans="1:12" x14ac:dyDescent="0.3">
      <c r="C7" s="5" t="s">
        <v>39</v>
      </c>
      <c r="D7">
        <v>19</v>
      </c>
      <c r="F7" s="5" t="s">
        <v>39</v>
      </c>
      <c r="G7" s="1">
        <v>31.842105263157894</v>
      </c>
      <c r="I7" s="5" t="s">
        <v>39</v>
      </c>
      <c r="J7" s="1">
        <v>31.842105263157894</v>
      </c>
    </row>
    <row r="8" spans="1:12" x14ac:dyDescent="0.3">
      <c r="A8" t="s">
        <v>2</v>
      </c>
      <c r="C8" s="5" t="s">
        <v>40</v>
      </c>
      <c r="D8">
        <v>14</v>
      </c>
      <c r="F8" s="5" t="s">
        <v>40</v>
      </c>
      <c r="G8" s="1">
        <v>34.714285714285715</v>
      </c>
      <c r="I8" s="5" t="s">
        <v>40</v>
      </c>
      <c r="J8" s="1">
        <v>34.714285714285715</v>
      </c>
    </row>
    <row r="9" spans="1:12" x14ac:dyDescent="0.3">
      <c r="A9" s="1">
        <v>35.113207547169814</v>
      </c>
      <c r="C9" s="5" t="s">
        <v>41</v>
      </c>
      <c r="D9">
        <v>17</v>
      </c>
      <c r="F9" s="5" t="s">
        <v>41</v>
      </c>
      <c r="G9" s="1">
        <v>42.823529411764703</v>
      </c>
      <c r="I9" s="5" t="s">
        <v>41</v>
      </c>
      <c r="J9" s="1">
        <v>42.823529411764703</v>
      </c>
    </row>
    <row r="10" spans="1:12" x14ac:dyDescent="0.3">
      <c r="C10" s="5" t="s">
        <v>42</v>
      </c>
      <c r="D10">
        <v>19</v>
      </c>
      <c r="F10" s="5" t="s">
        <v>42</v>
      </c>
      <c r="G10" s="1">
        <v>32.157894736842103</v>
      </c>
      <c r="I10" s="5" t="s">
        <v>42</v>
      </c>
      <c r="J10" s="1">
        <v>32.157894736842103</v>
      </c>
    </row>
    <row r="11" spans="1:12" x14ac:dyDescent="0.3">
      <c r="A11" t="s">
        <v>3</v>
      </c>
      <c r="C11" s="5" t="s">
        <v>43</v>
      </c>
      <c r="D11">
        <v>12</v>
      </c>
      <c r="F11" s="5" t="s">
        <v>43</v>
      </c>
      <c r="G11" s="1">
        <v>34.833333333333336</v>
      </c>
      <c r="I11" s="5" t="s">
        <v>43</v>
      </c>
      <c r="J11" s="1">
        <v>34.833333333333336</v>
      </c>
    </row>
    <row r="12" spans="1:12" x14ac:dyDescent="0.3">
      <c r="A12" s="1">
        <v>5.1769911504424782</v>
      </c>
      <c r="C12" s="5" t="s">
        <v>44</v>
      </c>
      <c r="D12">
        <v>10</v>
      </c>
      <c r="F12" s="5" t="s">
        <v>44</v>
      </c>
      <c r="G12" s="1">
        <v>33.4</v>
      </c>
      <c r="I12" s="5" t="s">
        <v>44</v>
      </c>
      <c r="J12" s="1">
        <v>33.4</v>
      </c>
    </row>
    <row r="13" spans="1:12" x14ac:dyDescent="0.3">
      <c r="C13" s="5" t="s">
        <v>45</v>
      </c>
      <c r="D13">
        <v>20</v>
      </c>
      <c r="F13" s="5" t="s">
        <v>45</v>
      </c>
      <c r="G13" s="1">
        <v>28.15</v>
      </c>
      <c r="I13" s="5" t="s">
        <v>45</v>
      </c>
      <c r="J13" s="1">
        <v>28.15</v>
      </c>
    </row>
    <row r="14" spans="1:12" x14ac:dyDescent="0.3">
      <c r="C14" s="5" t="s">
        <v>46</v>
      </c>
      <c r="D14">
        <v>12</v>
      </c>
      <c r="F14" s="5" t="s">
        <v>46</v>
      </c>
      <c r="G14" s="1">
        <v>31.333333333333332</v>
      </c>
      <c r="I14" s="5" t="s">
        <v>46</v>
      </c>
      <c r="J14" s="1">
        <v>31.333333333333332</v>
      </c>
    </row>
    <row r="15" spans="1:12" x14ac:dyDescent="0.3">
      <c r="C15" s="5" t="s">
        <v>47</v>
      </c>
      <c r="D15">
        <v>24</v>
      </c>
      <c r="F15" s="5" t="s">
        <v>47</v>
      </c>
      <c r="G15" s="1">
        <v>37.375</v>
      </c>
      <c r="I15" s="5" t="s">
        <v>47</v>
      </c>
      <c r="J15" s="1">
        <v>37.375</v>
      </c>
    </row>
    <row r="16" spans="1:12" x14ac:dyDescent="0.3">
      <c r="C16" s="5" t="s">
        <v>48</v>
      </c>
      <c r="D16">
        <v>16</v>
      </c>
      <c r="F16" s="5" t="s">
        <v>48</v>
      </c>
      <c r="G16" s="1">
        <v>36.0625</v>
      </c>
      <c r="I16" s="5" t="s">
        <v>48</v>
      </c>
      <c r="J16" s="1">
        <v>36.0625</v>
      </c>
    </row>
    <row r="17" spans="3:10" x14ac:dyDescent="0.3">
      <c r="C17" s="5" t="s">
        <v>49</v>
      </c>
      <c r="D17">
        <v>16</v>
      </c>
      <c r="F17" s="5" t="s">
        <v>49</v>
      </c>
      <c r="G17" s="1">
        <v>40.5</v>
      </c>
      <c r="I17" s="5" t="s">
        <v>49</v>
      </c>
      <c r="J17" s="1">
        <v>40.5</v>
      </c>
    </row>
    <row r="18" spans="3:10" x14ac:dyDescent="0.3">
      <c r="C18" s="5" t="s">
        <v>50</v>
      </c>
      <c r="D18">
        <v>14</v>
      </c>
      <c r="F18" s="5" t="s">
        <v>50</v>
      </c>
      <c r="G18" s="1">
        <v>39.571428571428569</v>
      </c>
      <c r="I18" s="5" t="s">
        <v>50</v>
      </c>
      <c r="J18" s="1">
        <v>39.571428571428569</v>
      </c>
    </row>
    <row r="19" spans="3:10" x14ac:dyDescent="0.3">
      <c r="C19" s="5" t="s">
        <v>51</v>
      </c>
      <c r="D19">
        <v>12</v>
      </c>
      <c r="F19" s="5" t="s">
        <v>51</v>
      </c>
      <c r="G19" s="1">
        <v>30.25</v>
      </c>
      <c r="I19" s="5" t="s">
        <v>51</v>
      </c>
      <c r="J19" s="1">
        <v>30.25</v>
      </c>
    </row>
    <row r="20" spans="3:10" x14ac:dyDescent="0.3">
      <c r="C20" s="5" t="s">
        <v>52</v>
      </c>
      <c r="D20">
        <v>18</v>
      </c>
      <c r="F20" s="5" t="s">
        <v>52</v>
      </c>
      <c r="G20" s="1">
        <v>39.722222222222221</v>
      </c>
      <c r="I20" s="5" t="s">
        <v>52</v>
      </c>
      <c r="J20" s="1">
        <v>39.722222222222221</v>
      </c>
    </row>
    <row r="21" spans="3:10" x14ac:dyDescent="0.3">
      <c r="C21" s="5" t="s">
        <v>53</v>
      </c>
      <c r="D21">
        <v>15</v>
      </c>
      <c r="F21" s="5" t="s">
        <v>53</v>
      </c>
      <c r="G21" s="1">
        <v>38.133333333333333</v>
      </c>
      <c r="I21" s="5" t="s">
        <v>53</v>
      </c>
      <c r="J21" s="1">
        <v>38.133333333333333</v>
      </c>
    </row>
    <row r="22" spans="3:10" x14ac:dyDescent="0.3">
      <c r="C22" s="5" t="s">
        <v>54</v>
      </c>
      <c r="D22">
        <v>25</v>
      </c>
      <c r="F22" s="5" t="s">
        <v>54</v>
      </c>
      <c r="G22" s="1">
        <v>34.08</v>
      </c>
      <c r="I22" s="5" t="s">
        <v>54</v>
      </c>
      <c r="J22" s="1">
        <v>34.08</v>
      </c>
    </row>
    <row r="23" spans="3:10" x14ac:dyDescent="0.3">
      <c r="C23" s="5" t="s">
        <v>55</v>
      </c>
      <c r="D23">
        <v>15</v>
      </c>
      <c r="F23" s="5" t="s">
        <v>55</v>
      </c>
      <c r="G23" s="1">
        <v>30.066666666666666</v>
      </c>
      <c r="I23" s="5" t="s">
        <v>55</v>
      </c>
      <c r="J23" s="1">
        <v>30.066666666666666</v>
      </c>
    </row>
    <row r="24" spans="3:10" x14ac:dyDescent="0.3">
      <c r="C24" s="5" t="s">
        <v>56</v>
      </c>
      <c r="D24">
        <v>19</v>
      </c>
      <c r="F24" s="5" t="s">
        <v>56</v>
      </c>
      <c r="G24" s="1">
        <v>33.263157894736842</v>
      </c>
      <c r="I24" s="5" t="s">
        <v>56</v>
      </c>
      <c r="J24" s="1">
        <v>33.263157894736842</v>
      </c>
    </row>
    <row r="25" spans="3:10" x14ac:dyDescent="0.3">
      <c r="C25" s="5" t="s">
        <v>57</v>
      </c>
      <c r="D25">
        <v>23</v>
      </c>
      <c r="F25" s="5" t="s">
        <v>57</v>
      </c>
      <c r="G25" s="1">
        <v>38.565217391304351</v>
      </c>
      <c r="I25" s="5" t="s">
        <v>57</v>
      </c>
      <c r="J25" s="1">
        <v>38.565217391304351</v>
      </c>
    </row>
    <row r="26" spans="3:10" x14ac:dyDescent="0.3">
      <c r="C26" s="5" t="s">
        <v>58</v>
      </c>
      <c r="D26">
        <v>10</v>
      </c>
      <c r="F26" s="5" t="s">
        <v>58</v>
      </c>
      <c r="G26" s="1">
        <v>28.6</v>
      </c>
      <c r="I26" s="5" t="s">
        <v>58</v>
      </c>
      <c r="J26" s="1">
        <v>28.6</v>
      </c>
    </row>
    <row r="27" spans="3:10" x14ac:dyDescent="0.3">
      <c r="C27" s="5" t="s">
        <v>59</v>
      </c>
      <c r="D27">
        <v>14</v>
      </c>
      <c r="F27" s="5" t="s">
        <v>59</v>
      </c>
      <c r="G27" s="1">
        <v>36.285714285714285</v>
      </c>
      <c r="I27" s="5" t="s">
        <v>59</v>
      </c>
      <c r="J27" s="1">
        <v>36.285714285714285</v>
      </c>
    </row>
    <row r="28" spans="3:10" x14ac:dyDescent="0.3">
      <c r="C28" s="5" t="s">
        <v>60</v>
      </c>
      <c r="D28">
        <v>16</v>
      </c>
      <c r="F28" s="5" t="s">
        <v>60</v>
      </c>
      <c r="G28" s="1">
        <v>40.375</v>
      </c>
      <c r="I28" s="5" t="s">
        <v>60</v>
      </c>
      <c r="J28" s="1">
        <v>40.375</v>
      </c>
    </row>
    <row r="29" spans="3:10" x14ac:dyDescent="0.3">
      <c r="C29" s="5" t="s">
        <v>61</v>
      </c>
      <c r="D29">
        <v>18</v>
      </c>
      <c r="F29" s="5" t="s">
        <v>61</v>
      </c>
      <c r="G29" s="1">
        <v>34.666666666666664</v>
      </c>
      <c r="I29" s="5" t="s">
        <v>61</v>
      </c>
      <c r="J29" s="1">
        <v>34.666666666666664</v>
      </c>
    </row>
    <row r="30" spans="3:10" x14ac:dyDescent="0.3">
      <c r="C30" s="5" t="s">
        <v>62</v>
      </c>
      <c r="D30">
        <v>22</v>
      </c>
      <c r="F30" s="5" t="s">
        <v>62</v>
      </c>
      <c r="G30" s="1">
        <v>34.863636363636367</v>
      </c>
      <c r="I30" s="5" t="s">
        <v>62</v>
      </c>
      <c r="J30" s="1">
        <v>34.863636363636367</v>
      </c>
    </row>
    <row r="31" spans="3:10" x14ac:dyDescent="0.3">
      <c r="C31" s="5" t="s">
        <v>63</v>
      </c>
      <c r="D31">
        <v>14</v>
      </c>
      <c r="F31" s="5" t="s">
        <v>63</v>
      </c>
      <c r="G31" s="1">
        <v>30.928571428571427</v>
      </c>
      <c r="I31" s="5" t="s">
        <v>63</v>
      </c>
      <c r="J31" s="1">
        <v>30.928571428571427</v>
      </c>
    </row>
    <row r="32" spans="3:10" x14ac:dyDescent="0.3">
      <c r="C32" s="5" t="s">
        <v>64</v>
      </c>
      <c r="D32">
        <v>15</v>
      </c>
      <c r="F32" s="5" t="s">
        <v>64</v>
      </c>
      <c r="G32" s="1">
        <v>35.6</v>
      </c>
      <c r="I32" s="5" t="s">
        <v>64</v>
      </c>
      <c r="J32" s="1">
        <v>35.6</v>
      </c>
    </row>
    <row r="33" spans="1:11" x14ac:dyDescent="0.3">
      <c r="C33" s="5" t="s">
        <v>65</v>
      </c>
      <c r="D33">
        <v>21</v>
      </c>
      <c r="F33" s="5" t="s">
        <v>65</v>
      </c>
      <c r="G33" s="1">
        <v>34.952380952380949</v>
      </c>
      <c r="I33" s="5" t="s">
        <v>65</v>
      </c>
      <c r="J33" s="1">
        <v>34.952380952380949</v>
      </c>
    </row>
    <row r="34" spans="1:11" x14ac:dyDescent="0.3">
      <c r="C34" s="5" t="s">
        <v>66</v>
      </c>
      <c r="D34">
        <v>17</v>
      </c>
      <c r="F34" s="5" t="s">
        <v>66</v>
      </c>
      <c r="G34" s="1">
        <v>34.411764705882355</v>
      </c>
      <c r="I34" s="5" t="s">
        <v>66</v>
      </c>
      <c r="J34" s="1">
        <v>34.411764705882355</v>
      </c>
    </row>
    <row r="35" spans="1:11" x14ac:dyDescent="0.3">
      <c r="C35" s="5" t="s">
        <v>67</v>
      </c>
      <c r="D35">
        <v>16</v>
      </c>
      <c r="F35" s="5" t="s">
        <v>67</v>
      </c>
      <c r="G35" s="1">
        <v>34</v>
      </c>
      <c r="I35" s="5" t="s">
        <v>67</v>
      </c>
      <c r="J35" s="1">
        <v>34</v>
      </c>
    </row>
    <row r="36" spans="1:11" x14ac:dyDescent="0.3">
      <c r="C36" s="5" t="s">
        <v>68</v>
      </c>
      <c r="D36">
        <v>19</v>
      </c>
      <c r="F36" s="5" t="s">
        <v>68</v>
      </c>
      <c r="G36" s="1">
        <v>36.421052631578945</v>
      </c>
      <c r="I36" s="5" t="s">
        <v>68</v>
      </c>
      <c r="J36" s="1">
        <v>36.421052631578945</v>
      </c>
    </row>
    <row r="37" spans="1:11" x14ac:dyDescent="0.3">
      <c r="C37" s="4" t="s">
        <v>5</v>
      </c>
      <c r="D37">
        <v>530</v>
      </c>
      <c r="F37" s="4" t="s">
        <v>5</v>
      </c>
      <c r="G37" s="1">
        <v>35.113207547169814</v>
      </c>
      <c r="I37" s="4" t="s">
        <v>5</v>
      </c>
      <c r="J37" s="1">
        <v>35.113207547169814</v>
      </c>
    </row>
    <row r="40" spans="1:11" x14ac:dyDescent="0.3">
      <c r="A40" s="3" t="s">
        <v>4</v>
      </c>
      <c r="B40" t="s">
        <v>9</v>
      </c>
      <c r="C40" t="s">
        <v>10</v>
      </c>
      <c r="G40" s="3" t="s">
        <v>4</v>
      </c>
      <c r="H40" t="s">
        <v>13</v>
      </c>
      <c r="J40" s="3" t="s">
        <v>4</v>
      </c>
      <c r="K40" t="s">
        <v>0</v>
      </c>
    </row>
    <row r="41" spans="1:11" x14ac:dyDescent="0.3">
      <c r="A41" s="4" t="s">
        <v>7</v>
      </c>
      <c r="B41" s="6">
        <v>242</v>
      </c>
      <c r="C41" s="7">
        <v>0.45660377358490567</v>
      </c>
      <c r="G41" s="4" t="s">
        <v>14</v>
      </c>
      <c r="H41" s="6">
        <v>61</v>
      </c>
      <c r="J41" s="4" t="s">
        <v>22</v>
      </c>
      <c r="K41" s="6">
        <v>12</v>
      </c>
    </row>
    <row r="42" spans="1:11" x14ac:dyDescent="0.3">
      <c r="A42" s="4" t="s">
        <v>8</v>
      </c>
      <c r="B42" s="6">
        <v>288</v>
      </c>
      <c r="C42" s="7">
        <v>0.54339622641509433</v>
      </c>
      <c r="G42" s="4" t="s">
        <v>15</v>
      </c>
      <c r="H42" s="6">
        <v>60</v>
      </c>
      <c r="J42" s="4" t="s">
        <v>23</v>
      </c>
      <c r="K42" s="6">
        <v>10</v>
      </c>
    </row>
    <row r="43" spans="1:11" x14ac:dyDescent="0.3">
      <c r="A43" s="4" t="s">
        <v>5</v>
      </c>
      <c r="B43" s="6">
        <v>530</v>
      </c>
      <c r="C43" s="7">
        <v>1</v>
      </c>
      <c r="G43" s="4" t="s">
        <v>16</v>
      </c>
      <c r="H43" s="6">
        <v>67</v>
      </c>
      <c r="J43" s="4" t="s">
        <v>24</v>
      </c>
      <c r="K43" s="6">
        <v>109</v>
      </c>
    </row>
    <row r="44" spans="1:11" x14ac:dyDescent="0.3">
      <c r="G44" s="4" t="s">
        <v>17</v>
      </c>
      <c r="H44" s="6">
        <v>59</v>
      </c>
      <c r="J44" s="4" t="s">
        <v>29</v>
      </c>
      <c r="K44" s="6">
        <v>14</v>
      </c>
    </row>
    <row r="45" spans="1:11" ht="15.6" x14ac:dyDescent="0.3">
      <c r="A45" s="10" t="s">
        <v>11</v>
      </c>
      <c r="B45" s="10" t="s">
        <v>36</v>
      </c>
      <c r="C45" s="10" t="s">
        <v>12</v>
      </c>
      <c r="D45" s="10" t="s">
        <v>12</v>
      </c>
      <c r="G45" s="4" t="s">
        <v>18</v>
      </c>
      <c r="H45" s="6">
        <v>63</v>
      </c>
      <c r="J45" s="4" t="s">
        <v>25</v>
      </c>
      <c r="K45" s="6">
        <v>307</v>
      </c>
    </row>
    <row r="46" spans="1:11" x14ac:dyDescent="0.3">
      <c r="A46" s="8" t="str">
        <f>A42</f>
        <v>Not Admitted</v>
      </c>
      <c r="B46" s="8">
        <f>B42</f>
        <v>288</v>
      </c>
      <c r="C46" s="9">
        <f>C42</f>
        <v>0.54339622641509433</v>
      </c>
      <c r="D46" s="8"/>
      <c r="G46" s="4" t="s">
        <v>19</v>
      </c>
      <c r="H46" s="6">
        <v>69</v>
      </c>
      <c r="J46" s="4" t="s">
        <v>26</v>
      </c>
      <c r="K46" s="6">
        <v>53</v>
      </c>
    </row>
    <row r="47" spans="1:11" x14ac:dyDescent="0.3">
      <c r="A47" s="8" t="str">
        <f>A41</f>
        <v>Admitted</v>
      </c>
      <c r="B47" s="8">
        <f>B41</f>
        <v>242</v>
      </c>
      <c r="C47" s="9">
        <f>C41</f>
        <v>0.45660377358490567</v>
      </c>
      <c r="D47" s="8"/>
      <c r="G47" s="4" t="s">
        <v>20</v>
      </c>
      <c r="H47" s="6">
        <v>78</v>
      </c>
      <c r="J47" s="4" t="s">
        <v>27</v>
      </c>
      <c r="K47" s="6">
        <v>18</v>
      </c>
    </row>
    <row r="48" spans="1:11" x14ac:dyDescent="0.3">
      <c r="G48" s="4" t="s">
        <v>21</v>
      </c>
      <c r="H48" s="6">
        <v>73</v>
      </c>
      <c r="J48" s="4" t="s">
        <v>28</v>
      </c>
      <c r="K48" s="6">
        <v>7</v>
      </c>
    </row>
    <row r="49" spans="6:11" x14ac:dyDescent="0.3">
      <c r="G49" s="4" t="s">
        <v>5</v>
      </c>
      <c r="H49" s="6">
        <v>530</v>
      </c>
      <c r="J49" s="4" t="s">
        <v>5</v>
      </c>
      <c r="K49" s="6">
        <v>530</v>
      </c>
    </row>
    <row r="53" spans="6:11" x14ac:dyDescent="0.3">
      <c r="F53" s="3" t="s">
        <v>4</v>
      </c>
      <c r="G53" t="s">
        <v>34</v>
      </c>
      <c r="I53" s="3" t="s">
        <v>4</v>
      </c>
      <c r="J53" t="s">
        <v>35</v>
      </c>
    </row>
    <row r="54" spans="6:11" x14ac:dyDescent="0.3">
      <c r="F54" s="4" t="s">
        <v>31</v>
      </c>
      <c r="G54" s="6">
        <v>333</v>
      </c>
      <c r="I54" s="4" t="s">
        <v>32</v>
      </c>
      <c r="J54" s="6">
        <v>259</v>
      </c>
    </row>
    <row r="55" spans="6:11" x14ac:dyDescent="0.3">
      <c r="F55" s="4" t="s">
        <v>33</v>
      </c>
      <c r="G55" s="6">
        <v>197</v>
      </c>
      <c r="I55" s="4" t="s">
        <v>30</v>
      </c>
      <c r="J55" s="6">
        <v>271</v>
      </c>
    </row>
    <row r="56" spans="6:11" x14ac:dyDescent="0.3">
      <c r="F56" s="4" t="s">
        <v>5</v>
      </c>
      <c r="G56" s="6">
        <v>530</v>
      </c>
      <c r="I56" s="4" t="s">
        <v>5</v>
      </c>
      <c r="J56" s="6">
        <v>530</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8641-EA40-4E58-BE60-B14919043FBC}">
  <dimension ref="A1"/>
  <sheetViews>
    <sheetView tabSelected="1" zoomScale="90" zoomScaleNormal="90" workbookViewId="0">
      <selection activeCell="V15" sqref="V15"/>
    </sheetView>
  </sheetViews>
  <sheetFormatPr defaultRowHeight="14.4" x14ac:dyDescent="0.3"/>
  <cols>
    <col min="1" max="19" width="8.88671875" style="2"/>
    <col min="20" max="20" width="10.21875" style="2" customWidth="1"/>
    <col min="21" max="16384" width="8.8867187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C289-15C1-4F09-AF5E-75090EDF6C63}">
  <dimension ref="A1"/>
  <sheetViews>
    <sheetView workbookViewId="0">
      <selection activeCell="F22" sqref="F2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E43B-9156-4BF0-9DC3-E93ECDDD08CF}">
  <dimension ref="A1"/>
  <sheetViews>
    <sheetView workbookViewId="0">
      <selection activeCell="H26" sqref="H26"/>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9551-F698-40CA-B2E0-6F46D5919B54}">
  <dimension ref="A1"/>
  <sheetViews>
    <sheetView workbookViewId="0">
      <selection activeCell="G26" sqref="G26"/>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36FF119-ACAE-4CB6-8293-9BB5CA25EEFC}">
  <ds:schemaRefs/>
</ds:datastoreItem>
</file>

<file path=customXml/itemProps2.xml><?xml version="1.0" encoding="utf-8"?>
<ds:datastoreItem xmlns:ds="http://schemas.openxmlformats.org/officeDocument/2006/customXml" ds:itemID="{3742DD69-7D82-41B5-9BC1-106981FBCDA2}">
  <ds:schemaRefs/>
</ds:datastoreItem>
</file>

<file path=customXml/itemProps3.xml><?xml version="1.0" encoding="utf-8"?>
<ds:datastoreItem xmlns:ds="http://schemas.openxmlformats.org/officeDocument/2006/customXml" ds:itemID="{095ED508-25EA-45F3-9F53-9DBA6105F96E}">
  <ds:schemaRefs/>
</ds:datastoreItem>
</file>

<file path=customXml/itemProps4.xml><?xml version="1.0" encoding="utf-8"?>
<ds:datastoreItem xmlns:ds="http://schemas.openxmlformats.org/officeDocument/2006/customXml" ds:itemID="{CA90F5AA-873B-4C99-AEF9-BDD1CF394A0C}">
  <ds:schemaRefs/>
</ds:datastoreItem>
</file>

<file path=customXml/itemProps5.xml><?xml version="1.0" encoding="utf-8"?>
<ds:datastoreItem xmlns:ds="http://schemas.openxmlformats.org/officeDocument/2006/customXml" ds:itemID="{46DBA01D-E814-480B-A2F3-7E9B221B9E7F}">
  <ds:schemaRefs/>
</ds:datastoreItem>
</file>

<file path=customXml/itemProps6.xml><?xml version="1.0" encoding="utf-8"?>
<ds:datastoreItem xmlns:ds="http://schemas.openxmlformats.org/officeDocument/2006/customXml" ds:itemID="{8229B4D5-CC4E-4C58-BFA4-F3E237918019}">
  <ds:schemaRefs/>
</ds:datastoreItem>
</file>

<file path=customXml/itemProps7.xml><?xml version="1.0" encoding="utf-8"?>
<ds:datastoreItem xmlns:ds="http://schemas.openxmlformats.org/officeDocument/2006/customXml" ds:itemID="{5144BCF6-36B1-46CF-99B7-EC6F6115A24F}">
  <ds:schemaRefs/>
</ds:datastoreItem>
</file>

<file path=customXml/itemProps8.xml><?xml version="1.0" encoding="utf-8"?>
<ds:datastoreItem xmlns:ds="http://schemas.openxmlformats.org/officeDocument/2006/customXml" ds:itemID="{925242D8-8EEC-48AC-88D3-7B7E5180CACA}">
  <ds:schemaRefs/>
</ds:datastoreItem>
</file>

<file path=customXml/itemProps9.xml><?xml version="1.0" encoding="utf-8"?>
<ds:datastoreItem xmlns:ds="http://schemas.openxmlformats.org/officeDocument/2006/customXml" ds:itemID="{806125C7-D341-430C-AAD9-EA784CB25869}">
  <ds:schemaRefs/>
</ds:datastoreItem>
</file>

<file path=customXml/itemProps10.xml><?xml version="1.0" encoding="utf-8"?>
<ds:datastoreItem xmlns:ds="http://schemas.openxmlformats.org/officeDocument/2006/customXml" ds:itemID="{DE7A4D06-4C42-47E7-88D9-FBA4189DDFFB}">
  <ds:schemaRefs/>
</ds:datastoreItem>
</file>

<file path=customXml/itemProps11.xml><?xml version="1.0" encoding="utf-8"?>
<ds:datastoreItem xmlns:ds="http://schemas.openxmlformats.org/officeDocument/2006/customXml" ds:itemID="{F1A477C8-4675-433D-A6BB-D2E83FAD6589}">
  <ds:schemaRefs/>
</ds:datastoreItem>
</file>

<file path=customXml/itemProps12.xml><?xml version="1.0" encoding="utf-8"?>
<ds:datastoreItem xmlns:ds="http://schemas.openxmlformats.org/officeDocument/2006/customXml" ds:itemID="{ECD3BD21-0792-4C56-A30D-7810D023A783}">
  <ds:schemaRefs>
    <ds:schemaRef ds:uri="http://schemas.microsoft.com/DataMashup"/>
  </ds:schemaRefs>
</ds:datastoreItem>
</file>

<file path=customXml/itemProps13.xml><?xml version="1.0" encoding="utf-8"?>
<ds:datastoreItem xmlns:ds="http://schemas.openxmlformats.org/officeDocument/2006/customXml" ds:itemID="{71FB88DD-1FC5-4BCB-960E-5C1033AEC8AD}">
  <ds:schemaRefs/>
</ds:datastoreItem>
</file>

<file path=customXml/itemProps14.xml><?xml version="1.0" encoding="utf-8"?>
<ds:datastoreItem xmlns:ds="http://schemas.openxmlformats.org/officeDocument/2006/customXml" ds:itemID="{22970A7C-621F-463A-A4BB-776D63C4EA0A}">
  <ds:schemaRefs/>
</ds:datastoreItem>
</file>

<file path=customXml/itemProps15.xml><?xml version="1.0" encoding="utf-8"?>
<ds:datastoreItem xmlns:ds="http://schemas.openxmlformats.org/officeDocument/2006/customXml" ds:itemID="{6BA1C931-AFEE-4E54-A76B-2ED59219FAA8}">
  <ds:schemaRefs/>
</ds:datastoreItem>
</file>

<file path=customXml/itemProps16.xml><?xml version="1.0" encoding="utf-8"?>
<ds:datastoreItem xmlns:ds="http://schemas.openxmlformats.org/officeDocument/2006/customXml" ds:itemID="{CDBD84CB-2BD2-44B8-89F6-45E346BD21B1}">
  <ds:schemaRefs/>
</ds:datastoreItem>
</file>

<file path=customXml/itemProps17.xml><?xml version="1.0" encoding="utf-8"?>
<ds:datastoreItem xmlns:ds="http://schemas.openxmlformats.org/officeDocument/2006/customXml" ds:itemID="{27D70856-E9A1-4BE1-A0D6-690753539CC7}">
  <ds:schemaRefs/>
</ds:datastoreItem>
</file>

<file path=customXml/itemProps18.xml><?xml version="1.0" encoding="utf-8"?>
<ds:datastoreItem xmlns:ds="http://schemas.openxmlformats.org/officeDocument/2006/customXml" ds:itemID="{553AFA2F-6BDB-44A0-9C07-173A77E792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vt:lpstr>
      <vt:lpstr>avg wait time</vt:lpstr>
      <vt:lpstr>patient satisfaction 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 Diksha</dc:creator>
  <cp:lastModifiedBy>Diksha Diksha</cp:lastModifiedBy>
  <dcterms:created xsi:type="dcterms:W3CDTF">2026-08-15T05:00:09Z</dcterms:created>
  <dcterms:modified xsi:type="dcterms:W3CDTF">2026-08-30T08:30:50Z</dcterms:modified>
</cp:coreProperties>
</file>