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4\Documents\Diksha 11-12\"/>
    </mc:Choice>
  </mc:AlternateContent>
  <xr:revisionPtr revIDLastSave="0" documentId="13_ncr:1_{726C53D0-79B6-4FBE-8B20-725AF67CA574}" xr6:coauthVersionLast="47" xr6:coauthVersionMax="47" xr10:uidLastSave="{00000000-0000-0000-0000-000000000000}"/>
  <bookViews>
    <workbookView xWindow="-110" yWindow="-110" windowWidth="19420" windowHeight="10300" xr2:uid="{AE686961-FC7A-4D50-9FFE-C5E1FEB97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<sst xmlns="http://schemas.openxmlformats.org/spreadsheetml/2006/main" count="37" uniqueCount="27">
  <si>
    <t>REPORT CARD</t>
  </si>
  <si>
    <t>Roll no</t>
  </si>
  <si>
    <t>Name</t>
  </si>
  <si>
    <t>Math</t>
  </si>
  <si>
    <t xml:space="preserve">Science </t>
  </si>
  <si>
    <t>SST</t>
  </si>
  <si>
    <t>English</t>
  </si>
  <si>
    <t>Hindi</t>
  </si>
  <si>
    <t>Sanskrit</t>
  </si>
  <si>
    <t>GK</t>
  </si>
  <si>
    <t>Computer</t>
  </si>
  <si>
    <t>Aarav</t>
  </si>
  <si>
    <t>Ananya</t>
  </si>
  <si>
    <t>Rohan</t>
  </si>
  <si>
    <t>Priya</t>
  </si>
  <si>
    <t>Aryan</t>
  </si>
  <si>
    <t>Sneha</t>
  </si>
  <si>
    <t>Vihaan</t>
  </si>
  <si>
    <t>Isha</t>
  </si>
  <si>
    <t>Yash</t>
  </si>
  <si>
    <t>Nisha</t>
  </si>
  <si>
    <t>Total</t>
  </si>
  <si>
    <t>Class</t>
  </si>
  <si>
    <t>12th</t>
  </si>
  <si>
    <t>Persentage</t>
  </si>
  <si>
    <t>Grade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</si>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</sst>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6551109029E-2"/>
          <c:y val="0.16442622389592604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Sheet1!$B$4:$C$13</c15:sqref>
                  </c15:fullRef>
                  <c15:levelRef>
                    <c15:sqref>Sheet1!$B$4:$B$13</c15:sqref>
                  </c15:levelRef>
                </c:ext>
              </c:extLst>
              <c:f>Sheet1!$B$4:$B$13</c:f>
              <c:strCache>
                <c:ptCount val="10"/>
                <c:pt idx="0">
                  <c:v>Aarav</c:v>
                </c:pt>
                <c:pt idx="1">
                  <c:v>Ananya</c:v>
                </c:pt>
                <c:pt idx="2">
                  <c:v>Rohan</c:v>
                </c:pt>
                <c:pt idx="3">
                  <c:v>Priya</c:v>
                </c:pt>
                <c:pt idx="4">
                  <c:v>Aryan</c:v>
                </c:pt>
                <c:pt idx="5">
                  <c:v>Sneha</c:v>
                </c:pt>
                <c:pt idx="6">
                  <c:v>Vihaan</c:v>
                </c:pt>
                <c:pt idx="7">
                  <c:v>Isha</c:v>
                </c:pt>
                <c:pt idx="8">
                  <c:v>Yash</c:v>
                </c:pt>
                <c:pt idx="9">
                  <c:v>Nisha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54</c:v>
                </c:pt>
                <c:pt idx="1">
                  <c:v>98</c:v>
                </c:pt>
                <c:pt idx="2">
                  <c:v>37</c:v>
                </c:pt>
                <c:pt idx="3">
                  <c:v>69</c:v>
                </c:pt>
                <c:pt idx="4">
                  <c:v>39</c:v>
                </c:pt>
                <c:pt idx="5">
                  <c:v>34</c:v>
                </c:pt>
                <c:pt idx="6">
                  <c:v>65</c:v>
                </c:pt>
                <c:pt idx="7">
                  <c:v>61</c:v>
                </c:pt>
                <c:pt idx="8">
                  <c:v>43</c:v>
                </c:pt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5-4A3D-8142-607DFEA22B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70586080"/>
        <c:axId val="570592920"/>
      </c:barChart>
      <c:catAx>
        <c:axId val="57058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92920"/>
        <c:crosses val="autoZero"/>
        <c:auto val="1"/>
        <c:lblAlgn val="ctr"/>
        <c:lblOffset val="100"/>
        <c:noMultiLvlLbl val="0"/>
      </c:catAx>
      <c:valAx>
        <c:axId val="570592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058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Science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5285285285285E-2"/>
          <c:y val="0.16572043010752691"/>
          <c:w val="0.94714714714714709"/>
          <c:h val="0.7381860977055287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Sheet1!$B$4:$C$13</c15:sqref>
                  </c15:fullRef>
                  <c15:levelRef>
                    <c15:sqref>Sheet1!$B$4:$B$13</c15:sqref>
                  </c15:levelRef>
                </c:ext>
              </c:extLst>
              <c:f>Sheet1!$B$4:$B$13</c:f>
              <c:strCache>
                <c:ptCount val="10"/>
                <c:pt idx="0">
                  <c:v>Aarav</c:v>
                </c:pt>
                <c:pt idx="1">
                  <c:v>Ananya</c:v>
                </c:pt>
                <c:pt idx="2">
                  <c:v>Rohan</c:v>
                </c:pt>
                <c:pt idx="3">
                  <c:v>Priya</c:v>
                </c:pt>
                <c:pt idx="4">
                  <c:v>Aryan</c:v>
                </c:pt>
                <c:pt idx="5">
                  <c:v>Sneha</c:v>
                </c:pt>
                <c:pt idx="6">
                  <c:v>Vihaan</c:v>
                </c:pt>
                <c:pt idx="7">
                  <c:v>Isha</c:v>
                </c:pt>
                <c:pt idx="8">
                  <c:v>Yash</c:v>
                </c:pt>
                <c:pt idx="9">
                  <c:v>Nisha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80</c:v>
                </c:pt>
                <c:pt idx="1">
                  <c:v>91</c:v>
                </c:pt>
                <c:pt idx="2">
                  <c:v>59</c:v>
                </c:pt>
                <c:pt idx="3">
                  <c:v>65</c:v>
                </c:pt>
                <c:pt idx="4">
                  <c:v>77</c:v>
                </c:pt>
                <c:pt idx="5">
                  <c:v>70</c:v>
                </c:pt>
                <c:pt idx="6">
                  <c:v>77</c:v>
                </c:pt>
                <c:pt idx="7">
                  <c:v>70</c:v>
                </c:pt>
                <c:pt idx="8">
                  <c:v>46</c:v>
                </c:pt>
                <c:pt idx="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3-42A3-AC01-D642E4DEF5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70597960"/>
        <c:axId val="570600120"/>
      </c:barChart>
      <c:catAx>
        <c:axId val="57059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00120"/>
        <c:crosses val="autoZero"/>
        <c:auto val="1"/>
        <c:lblAlgn val="ctr"/>
        <c:lblOffset val="100"/>
        <c:noMultiLvlLbl val="0"/>
      </c:catAx>
      <c:valAx>
        <c:axId val="570600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059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19050</xdr:rowOff>
    </xdr:from>
    <xdr:to>
      <xdr:col>9</xdr:col>
      <xdr:colOff>63500</xdr:colOff>
      <xdr:row>29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5A5E22-D7E5-7253-8CA7-E81296213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314324</xdr:colOff>
      <xdr:row>13</xdr:row>
      <xdr:rowOff>177800</xdr:rowOff>
    </xdr:from>
    <xdr:to>
      <xdr:col>18</xdr:col>
      <xdr:colOff>50799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F816C1-EBDB-4B74-1B0A-862BF6C08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BCC6-F1FF-4664-A351-6F6FD7EAE34B}">
  <dimension ref="A1:R17"/>
  <sheetViews>
    <sheetView tabSelected="1" topLeftCell="A14" workbookViewId="0">
      <selection activeCell="N14" sqref="N14"/>
    </sheetView>
  </sheetViews>
  <sheetFormatPr defaultRowHeight="14.5" x14ac:dyDescent="0.35"/>
  <cols>
    <col min="13" max="13" width="9.6328125" customWidth="1"/>
  </cols>
  <sheetData>
    <row r="1" spans="1:18" ht="14.5" customHeight="1" x14ac:dyDescent="0.3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8" x14ac:dyDescent="0.3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8" x14ac:dyDescent="0.35">
      <c r="A3" s="2" t="s">
        <v>1</v>
      </c>
      <c r="B3" s="2" t="s">
        <v>2</v>
      </c>
      <c r="C3" s="2" t="s">
        <v>22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21</v>
      </c>
      <c r="M3" s="2" t="s">
        <v>24</v>
      </c>
      <c r="N3" s="2" t="s">
        <v>25</v>
      </c>
    </row>
    <row r="4" spans="1:18" x14ac:dyDescent="0.35">
      <c r="A4" s="3">
        <v>1</v>
      </c>
      <c r="B4" s="3" t="s">
        <v>11</v>
      </c>
      <c r="C4" s="3" t="s">
        <v>23</v>
      </c>
      <c r="D4" s="3">
        <v>54</v>
      </c>
      <c r="E4" s="3">
        <v>80</v>
      </c>
      <c r="F4" s="3">
        <v>44</v>
      </c>
      <c r="G4" s="3">
        <v>94</v>
      </c>
      <c r="H4" s="3">
        <v>67</v>
      </c>
      <c r="I4" s="3">
        <v>91</v>
      </c>
      <c r="J4" s="3">
        <v>99</v>
      </c>
      <c r="K4" s="3">
        <v>99</v>
      </c>
      <c r="L4" s="3">
        <f t="shared" ref="L4:L13" si="0">SUM(D4:K4)</f>
        <v>628</v>
      </c>
      <c r="M4" s="3">
        <f>(L4*100/800)</f>
        <v>78.5</v>
      </c>
      <c r="N4" s="3" t="str">
        <f>IF(L4&gt;80,"A",IF(L4&gt;50,"B"))</f>
        <v>A</v>
      </c>
    </row>
    <row r="5" spans="1:18" x14ac:dyDescent="0.35">
      <c r="A5" s="3">
        <v>2</v>
      </c>
      <c r="B5" s="3" t="s">
        <v>12</v>
      </c>
      <c r="C5" s="3" t="s">
        <v>23</v>
      </c>
      <c r="D5" s="3">
        <v>98</v>
      </c>
      <c r="E5" s="3">
        <v>91</v>
      </c>
      <c r="F5" s="3">
        <v>40</v>
      </c>
      <c r="G5" s="3">
        <v>61</v>
      </c>
      <c r="H5" s="3">
        <v>43</v>
      </c>
      <c r="I5" s="3">
        <v>79</v>
      </c>
      <c r="J5" s="3">
        <v>72</v>
      </c>
      <c r="K5" s="3">
        <v>93</v>
      </c>
      <c r="L5" s="3">
        <f t="shared" si="0"/>
        <v>577</v>
      </c>
      <c r="M5" s="3">
        <f t="shared" ref="M5:M13" si="1">(L5*100/800)</f>
        <v>72.125</v>
      </c>
      <c r="N5" s="3" t="str">
        <f t="shared" ref="N5:N13" si="2">IF(L5&gt;80,"A",IF(L5&gt;50,"B"))</f>
        <v>A</v>
      </c>
      <c r="Q5" s="4"/>
      <c r="R5" t="s">
        <v>26</v>
      </c>
    </row>
    <row r="6" spans="1:18" x14ac:dyDescent="0.35">
      <c r="A6" s="3">
        <v>3</v>
      </c>
      <c r="B6" s="3" t="s">
        <v>13</v>
      </c>
      <c r="C6" s="3" t="s">
        <v>23</v>
      </c>
      <c r="D6" s="3">
        <v>37</v>
      </c>
      <c r="E6" s="3">
        <v>59</v>
      </c>
      <c r="F6" s="3">
        <v>37</v>
      </c>
      <c r="G6" s="3">
        <v>36</v>
      </c>
      <c r="H6" s="3">
        <v>70</v>
      </c>
      <c r="I6" s="3">
        <v>87</v>
      </c>
      <c r="J6" s="3">
        <v>65</v>
      </c>
      <c r="K6" s="3">
        <v>65</v>
      </c>
      <c r="L6" s="3">
        <f t="shared" si="0"/>
        <v>456</v>
      </c>
      <c r="M6" s="3">
        <f t="shared" si="1"/>
        <v>57</v>
      </c>
      <c r="N6" s="3" t="str">
        <f t="shared" si="2"/>
        <v>A</v>
      </c>
    </row>
    <row r="7" spans="1:18" x14ac:dyDescent="0.35">
      <c r="A7" s="3">
        <v>4</v>
      </c>
      <c r="B7" s="3" t="s">
        <v>14</v>
      </c>
      <c r="C7" s="3" t="s">
        <v>23</v>
      </c>
      <c r="D7" s="3">
        <v>69</v>
      </c>
      <c r="E7" s="3">
        <v>65</v>
      </c>
      <c r="F7" s="3">
        <v>51</v>
      </c>
      <c r="G7" s="3">
        <v>98</v>
      </c>
      <c r="H7" s="3">
        <v>79</v>
      </c>
      <c r="I7" s="3">
        <v>77</v>
      </c>
      <c r="J7" s="3">
        <v>52</v>
      </c>
      <c r="K7" s="3">
        <v>34</v>
      </c>
      <c r="L7" s="3">
        <f t="shared" si="0"/>
        <v>525</v>
      </c>
      <c r="M7" s="3">
        <f t="shared" si="1"/>
        <v>65.625</v>
      </c>
      <c r="N7" s="3" t="str">
        <f t="shared" si="2"/>
        <v>A</v>
      </c>
    </row>
    <row r="8" spans="1:18" x14ac:dyDescent="0.35">
      <c r="A8" s="3">
        <v>5</v>
      </c>
      <c r="B8" s="3" t="s">
        <v>15</v>
      </c>
      <c r="C8" s="3" t="s">
        <v>23</v>
      </c>
      <c r="D8" s="3">
        <v>39</v>
      </c>
      <c r="E8" s="3">
        <v>77</v>
      </c>
      <c r="F8" s="3">
        <v>93</v>
      </c>
      <c r="G8" s="3">
        <v>47</v>
      </c>
      <c r="H8" s="3">
        <v>47</v>
      </c>
      <c r="I8" s="3">
        <v>82</v>
      </c>
      <c r="J8" s="3">
        <v>60</v>
      </c>
      <c r="K8" s="3">
        <v>52</v>
      </c>
      <c r="L8" s="3">
        <f t="shared" si="0"/>
        <v>497</v>
      </c>
      <c r="M8" s="3">
        <f t="shared" si="1"/>
        <v>62.125</v>
      </c>
      <c r="N8" s="3" t="str">
        <f t="shared" si="2"/>
        <v>A</v>
      </c>
    </row>
    <row r="9" spans="1:18" x14ac:dyDescent="0.35">
      <c r="A9" s="3">
        <v>6</v>
      </c>
      <c r="B9" s="3" t="s">
        <v>16</v>
      </c>
      <c r="C9" s="3" t="s">
        <v>23</v>
      </c>
      <c r="D9" s="3">
        <v>34</v>
      </c>
      <c r="E9" s="3">
        <v>70</v>
      </c>
      <c r="F9" s="3">
        <v>54</v>
      </c>
      <c r="G9" s="3">
        <v>77</v>
      </c>
      <c r="H9" s="3">
        <v>53</v>
      </c>
      <c r="I9" s="3">
        <v>91</v>
      </c>
      <c r="J9" s="3">
        <v>43</v>
      </c>
      <c r="K9" s="3">
        <v>91</v>
      </c>
      <c r="L9" s="3">
        <f t="shared" si="0"/>
        <v>513</v>
      </c>
      <c r="M9" s="3">
        <f t="shared" si="1"/>
        <v>64.125</v>
      </c>
      <c r="N9" s="3" t="str">
        <f t="shared" si="2"/>
        <v>A</v>
      </c>
    </row>
    <row r="10" spans="1:18" ht="15" thickBot="1" x14ac:dyDescent="0.4">
      <c r="A10" s="3">
        <v>7</v>
      </c>
      <c r="B10" s="3" t="s">
        <v>17</v>
      </c>
      <c r="C10" s="3" t="s">
        <v>23</v>
      </c>
      <c r="D10" s="3">
        <v>65</v>
      </c>
      <c r="E10" s="3">
        <v>77</v>
      </c>
      <c r="F10" s="3">
        <v>87</v>
      </c>
      <c r="G10" s="3">
        <v>36</v>
      </c>
      <c r="H10" s="3">
        <v>90</v>
      </c>
      <c r="I10" s="3">
        <v>47</v>
      </c>
      <c r="J10" s="3">
        <v>61</v>
      </c>
      <c r="K10" s="3">
        <v>42</v>
      </c>
      <c r="L10" s="3">
        <f t="shared" si="0"/>
        <v>505</v>
      </c>
      <c r="M10" s="3">
        <f t="shared" si="1"/>
        <v>63.125</v>
      </c>
      <c r="N10" s="3" t="str">
        <f t="shared" si="2"/>
        <v>A</v>
      </c>
    </row>
    <row r="11" spans="1:18" ht="15" thickBot="1" x14ac:dyDescent="0.4">
      <c r="A11" s="3">
        <v>8</v>
      </c>
      <c r="B11" s="3" t="s">
        <v>18</v>
      </c>
      <c r="C11" s="3" t="s">
        <v>23</v>
      </c>
      <c r="D11" s="3">
        <v>61</v>
      </c>
      <c r="E11" s="3">
        <v>70</v>
      </c>
      <c r="F11" s="3">
        <v>87</v>
      </c>
      <c r="G11" s="3">
        <v>84</v>
      </c>
      <c r="H11" s="3">
        <v>41</v>
      </c>
      <c r="I11" s="3">
        <v>55</v>
      </c>
      <c r="J11" s="3">
        <v>99</v>
      </c>
      <c r="K11" s="3">
        <v>65</v>
      </c>
      <c r="L11" s="3">
        <f t="shared" si="0"/>
        <v>562</v>
      </c>
      <c r="M11" s="3">
        <f t="shared" si="1"/>
        <v>70.25</v>
      </c>
      <c r="N11" s="3" t="str">
        <f t="shared" si="2"/>
        <v>A</v>
      </c>
      <c r="Q11" s="1"/>
    </row>
    <row r="12" spans="1:18" x14ac:dyDescent="0.35">
      <c r="A12" s="3">
        <v>9</v>
      </c>
      <c r="B12" s="3" t="s">
        <v>19</v>
      </c>
      <c r="C12" s="3" t="s">
        <v>23</v>
      </c>
      <c r="D12" s="3">
        <v>43</v>
      </c>
      <c r="E12" s="3">
        <v>46</v>
      </c>
      <c r="F12" s="3">
        <v>62</v>
      </c>
      <c r="G12" s="3">
        <v>95</v>
      </c>
      <c r="H12" s="3">
        <v>41</v>
      </c>
      <c r="I12" s="3">
        <v>81</v>
      </c>
      <c r="J12" s="3">
        <v>41</v>
      </c>
      <c r="K12" s="3">
        <v>41</v>
      </c>
      <c r="L12" s="3">
        <f t="shared" si="0"/>
        <v>450</v>
      </c>
      <c r="M12" s="3">
        <f t="shared" si="1"/>
        <v>56.25</v>
      </c>
      <c r="N12" s="3" t="str">
        <f t="shared" si="2"/>
        <v>A</v>
      </c>
    </row>
    <row r="13" spans="1:18" x14ac:dyDescent="0.35">
      <c r="A13" s="3">
        <v>10</v>
      </c>
      <c r="B13" s="3" t="s">
        <v>20</v>
      </c>
      <c r="C13" s="3" t="s">
        <v>23</v>
      </c>
      <c r="D13" s="3">
        <v>82</v>
      </c>
      <c r="E13" s="3">
        <v>71</v>
      </c>
      <c r="F13" s="3">
        <v>61</v>
      </c>
      <c r="G13" s="3">
        <v>34</v>
      </c>
      <c r="H13" s="3">
        <v>50</v>
      </c>
      <c r="I13" s="3">
        <v>51</v>
      </c>
      <c r="J13" s="3">
        <v>76</v>
      </c>
      <c r="K13" s="3">
        <v>65</v>
      </c>
      <c r="L13" s="3">
        <f t="shared" si="0"/>
        <v>490</v>
      </c>
      <c r="M13" s="3">
        <f t="shared" si="1"/>
        <v>61.25</v>
      </c>
      <c r="N13" s="3" t="str">
        <f t="shared" si="2"/>
        <v>A</v>
      </c>
    </row>
    <row r="17" spans="18:18" x14ac:dyDescent="0.35">
      <c r="R17" t="s">
        <v>26</v>
      </c>
    </row>
  </sheetData>
  <mergeCells count="1">
    <mergeCell ref="A1:N2"/>
  </mergeCells>
  <phoneticPr fontId="3" type="noConversion"/>
  <conditionalFormatting sqref="C4:N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D6:M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4:N13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D5:N5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BIJWASAN4</dc:creator>
  <cp:lastModifiedBy>BIJWASAN4</cp:lastModifiedBy>
  <dcterms:created xsi:type="dcterms:W3CDTF">2024-12-02T06:10:19Z</dcterms:created>
  <dcterms:modified xsi:type="dcterms:W3CDTF">2025-01-02T07:14:04Z</dcterms:modified>
</cp:coreProperties>
</file>