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de22a1842cd9be13/Desktop/Data Analytics/Excel Projects/E-commerce Sales Performance Analysis/"/>
    </mc:Choice>
  </mc:AlternateContent>
  <xr:revisionPtr revIDLastSave="884" documentId="11_EC021FC23369AECA6C48BB2F49D8F493502E48BA" xr6:coauthVersionLast="47" xr6:coauthVersionMax="47" xr10:uidLastSave="{F6E6EC4D-A770-4FF9-96A0-65FCA42D3705}"/>
  <bookViews>
    <workbookView xWindow="-108" yWindow="-108" windowWidth="23256" windowHeight="12456" activeTab="1" xr2:uid="{00000000-000D-0000-FFFF-FFFF00000000}"/>
  </bookViews>
  <sheets>
    <sheet name="Pivot" sheetId="2" r:id="rId1"/>
    <sheet name="Visualization" sheetId="3" r:id="rId2"/>
    <sheet name="Details" sheetId="1" r:id="rId3"/>
  </sheets>
  <definedNames>
    <definedName name="Slicer_Category">#N/A</definedName>
    <definedName name="Slicer_Months__Order_Date">#N/A</definedName>
    <definedName name="Slicer_Product_Name">#N/A</definedName>
    <definedName name="Slicer_Region">#N/A</definedName>
    <definedName name="Slicer_Years__Ship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alcChain>
</file>

<file path=xl/sharedStrings.xml><?xml version="1.0" encoding="utf-8"?>
<sst xmlns="http://schemas.openxmlformats.org/spreadsheetml/2006/main" count="2539" uniqueCount="673">
  <si>
    <t>Order ID</t>
  </si>
  <si>
    <t>Customer ID</t>
  </si>
  <si>
    <t>Product Name</t>
  </si>
  <si>
    <t>Category</t>
  </si>
  <si>
    <t>Sub-Category</t>
  </si>
  <si>
    <t>Order Date</t>
  </si>
  <si>
    <t>Ship Date</t>
  </si>
  <si>
    <t>Region</t>
  </si>
  <si>
    <t>Quantity</t>
  </si>
  <si>
    <t>Unit Price</t>
  </si>
  <si>
    <t>Discount (%)</t>
  </si>
  <si>
    <t>Revenue</t>
  </si>
  <si>
    <t>Shipping Status</t>
  </si>
  <si>
    <t>Returned?</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</si>
  <si>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</si>
  <si>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</si>
  <si>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</si>
  <si>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</si>
  <si>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</si>
  <si>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</si>
  <si>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</si>
  <si>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</si>
  <si>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</si>
  <si>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</si>
  <si>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</si>
  <si>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</si>
  <si>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</si>
  <si>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</si>
  <si>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</si>
  <si>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</si>
  <si>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</si>
  <si>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</si>
  <si>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</si>
  <si>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</si>
  <si>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</si>
  <si>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</si>
  <si>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</si>
  <si>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</si>
  <si>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</si>
  <si>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</si>
  <si>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</si>
  <si>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</si>
  <si>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</si>
  <si>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</si>
  <si>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</si>
  <si>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</si>
  <si>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</si>
  <si>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</si>
  <si>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</si>
  <si>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</si>
  <si>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</si>
  <si>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</si>
  <si>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</si>
  <si>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</si>
  <si>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</si>
  <si>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</si>
  <si>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</si>
  <si>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</si>
  <si>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</si>
  <si>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</si>
  <si>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</si>
  <si>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</si>
  <si>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</si>
  <si>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</si>
  <si>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</si>
  <si>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</si>
  <si>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</si>
  <si>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</si>
  <si>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</si>
  <si>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</si>
  <si>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</si>
  <si>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</si>
  <si>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</si>
  <si>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</si>
  <si>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</si>
  <si>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</si>
  <si>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</si>
  <si>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</si>
  <si>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</si>
  <si>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</si>
  <si>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</si>
  <si>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</si>
  <si>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</si>
  <si>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</si>
  <si>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</si>
  <si>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</si>
  <si>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</si>
  <si>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</si>
  <si>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</si>
  <si>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</si>
  <si>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</si>
  <si>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</si>
  <si>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</si>
  <si>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</si>
  <si>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</si>
  <si>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</si>
  <si>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</si>
  <si>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</si>
  <si>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</si>
  <si>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</si>
  <si>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</si>
  <si>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</si>
  <si>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</si>
  <si>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</si>
  <si>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</si>
  <si>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</si>
  <si>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</si>
  <si>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</si>
  <si>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</si>
  <si>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</si>
  <si>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</si>
  <si>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</si>
  <si>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</si>
  <si>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</si>
  <si>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</si>
  <si>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</si>
  <si>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</si>
  <si>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</si>
  <si>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</si>
  <si>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</si>
  <si>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</si>
  <si>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</si>
  <si>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</si>
  <si>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</si>
  <si>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</si>
  <si>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</si>
  <si>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</si>
  <si>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</si>
  <si>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</si>
  <si>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</si>
  <si>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</si>
  <si>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</si>
  <si>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</si>
  <si>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</si>
  <si>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</si>
  <si>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</si>
  <si>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</si>
  <si>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</si>
  <si>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</si>
  <si>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</si>
  <si>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</si>
  <si>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</si>
  <si>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</si>
  <si>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</si>
  <si>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</si>
  <si>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</si>
  <si>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</si>
  <si>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</si>
  <si>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</si>
  <si>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</si>
  <si>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</si>
  <si>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</si>
  <si>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</si>
  <si>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</si>
  <si>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</si>
  <si>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</si>
  <si>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</si>
  <si>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</si>
  <si>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</si>
  <si>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</si>
  <si>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</si>
  <si>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</si>
  <si>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</si>
  <si>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</si>
  <si>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</si>
  <si>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</si>
  <si>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</si>
  <si>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</si>
  <si>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</si>
  <si>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</si>
  <si>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</si>
  <si>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</si>
  <si>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</si>
  <si>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</si>
  <si>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</si>
  <si>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</si>
  <si>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</si>
  <si>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</si>
  <si>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</si>
  <si>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</si>
  <si>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</si>
  <si>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</si>
  <si>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</si>
  <si>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</si>
  <si>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</si>
  <si>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</si>
  <si>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</si>
  <si>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</si>
  <si>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</si>
  <si>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</si>
  <si>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</si>
  <si>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</si>
  <si>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</si>
  <si>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</si>
  <si>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</si>
  <si>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</si>
  <si>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</si>
  <si>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</si>
  <si>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</si>
  <si>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</si>
  <si>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</si>
  <si>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</si>
  <si>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</si>
  <si>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</si>
  <si>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</si>
  <si>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</si>
  <si>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</si>
  <si>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</si>
  <si>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</si>
  <si>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</si>
  <si>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</si>
  <si>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</si>
  <si>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</si>
  <si>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</si>
  <si>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</si>
  <si>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</si>
  <si>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</si>
  <si>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</si>
  <si>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</si>
  <si>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</si>
  <si>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</si>
  <si>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</si>
  <si>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</si>
  <si>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</si>
  <si>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</si>
  <si>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</si>
  <si>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</si>
  <si>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</si>
  <si>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</si>
  <si>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</si>
  <si>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</si>
  <si>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</si>
  <si>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</si>
  <si>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</si>
  <si>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</si>
  <si>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</si>
  <si>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</si>
  <si>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</si>
  <si>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</si>
  <si>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</si>
  <si>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</si>
  <si>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</si>
  <si>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</si>
  <si>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</si>
  <si>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</si>
  <si>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</si>
  <si>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</si>
  <si>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</si>
  <si>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</si>
  <si>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</si>
  <si>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</si>
  <si>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</si>
  <si>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</si>
  <si>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</si>
  <si>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</si>
  <si>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</si>
  <si>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</si>
  <si>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</si>
  <si>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</si>
  <si>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</si>
  <si>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</si>
  <si>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</si>
  <si>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</si>
  <si>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</si>
  <si>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</si>
  <si>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</si>
  <si>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</si>
  <si>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</si>
  <si>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</si>
  <si>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</si>
  <si>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</si>
  <si>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</si>
  <si>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</si>
  <si>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</si>
  <si>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</si>
  <si>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</si>
  <si>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</si>
  <si>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</si>
  <si>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</si>
  <si>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</si>
  <si>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</si>
  <si>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</si>
  <si>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</si>
  <si>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</si>
  <si>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</si>
  <si>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</si>
  <si>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</si>
  <si>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</si>
  <si>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</si>
  <si>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</si>
  <si>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</si>
  <si>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</si>
  <si>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</si>
  <si>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</si>
  <si>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</si>
  <si>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</si>
  <si>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</si>
  <si>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</si>
  <si>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</si>
  <si>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</si>
  <si>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</si>
  <si>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</si>
  <si>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</si>
  <si>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</si>
  <si>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</si>
  <si>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</si>
  <si>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</si>
  <si>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</si>
  <si>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</si>
  <si>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</si>
  <si>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</si>
  <si>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</si>
  <si>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</si>
  <si>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</si>
  <si>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CUST2000</t>
  </si>
  <si>
    <t>CUST2001</t>
  </si>
  <si>
    <t>CUST2002</t>
  </si>
  <si>
    <t>CUST2003</t>
  </si>
  <si>
    <t>CUST2004</t>
  </si>
  <si>
    <t>CUST2005</t>
  </si>
  <si>
    <t>CUST2006</t>
  </si>
  <si>
    <t>CUST2007</t>
  </si>
  <si>
    <t>CUST2008</t>
  </si>
  <si>
    <t>CUST2009</t>
  </si>
  <si>
    <t>CUST2010</t>
  </si>
  <si>
    <t>CUST2011</t>
  </si>
  <si>
    <t>CUST2012</t>
  </si>
  <si>
    <t>CUST2013</t>
  </si>
  <si>
    <t>CUST2014</t>
  </si>
  <si>
    <t>CUST2015</t>
  </si>
  <si>
    <t>CUST2016</t>
  </si>
  <si>
    <t>CUST2017</t>
  </si>
  <si>
    <t>CUST2018</t>
  </si>
  <si>
    <t>CUST2019</t>
  </si>
  <si>
    <t>CUST2020</t>
  </si>
  <si>
    <t>CUST2021</t>
  </si>
  <si>
    <t>CUST2022</t>
  </si>
  <si>
    <t>CUST2023</t>
  </si>
  <si>
    <t>CUST2024</t>
  </si>
  <si>
    <t>CUST2025</t>
  </si>
  <si>
    <t>CUST2026</t>
  </si>
  <si>
    <t>CUST2027</t>
  </si>
  <si>
    <t>CUST2028</t>
  </si>
  <si>
    <t>CUST2029</t>
  </si>
  <si>
    <t>CUST2030</t>
  </si>
  <si>
    <t>CUST2031</t>
  </si>
  <si>
    <t>CUST2032</t>
  </si>
  <si>
    <t>CUST2033</t>
  </si>
  <si>
    <t>CUST2034</t>
  </si>
  <si>
    <t>CUST2035</t>
  </si>
  <si>
    <t>CUST2036</t>
  </si>
  <si>
    <t>CUST2037</t>
  </si>
  <si>
    <t>CUST2038</t>
  </si>
  <si>
    <t>CUST2039</t>
  </si>
  <si>
    <t>CUST2040</t>
  </si>
  <si>
    <t>CUST2041</t>
  </si>
  <si>
    <t>CUST2042</t>
  </si>
  <si>
    <t>CUST2043</t>
  </si>
  <si>
    <t>CUST2044</t>
  </si>
  <si>
    <t>CUST2045</t>
  </si>
  <si>
    <t>CUST2046</t>
  </si>
  <si>
    <t>CUST2047</t>
  </si>
  <si>
    <t>CUST2048</t>
  </si>
  <si>
    <t>CUST2049</t>
  </si>
  <si>
    <t>CUST2050</t>
  </si>
  <si>
    <t>CUST2051</t>
  </si>
  <si>
    <t>CUST2052</t>
  </si>
  <si>
    <t>CUST2053</t>
  </si>
  <si>
    <t>CUST2054</t>
  </si>
  <si>
    <t>CUST2055</t>
  </si>
  <si>
    <t>CUST2056</t>
  </si>
  <si>
    <t>CUST2057</t>
  </si>
  <si>
    <t>CUST2058</t>
  </si>
  <si>
    <t>CUST2059</t>
  </si>
  <si>
    <t>CUST2060</t>
  </si>
  <si>
    <t>CUST2061</t>
  </si>
  <si>
    <t>CUST2062</t>
  </si>
  <si>
    <t>CUST2063</t>
  </si>
  <si>
    <t>CUST2064</t>
  </si>
  <si>
    <t>CUST2065</t>
  </si>
  <si>
    <t>CUST2066</t>
  </si>
  <si>
    <t>CUST2067</t>
  </si>
  <si>
    <t>CUST2068</t>
  </si>
  <si>
    <t>CUST2069</t>
  </si>
  <si>
    <t>CUST2070</t>
  </si>
  <si>
    <t>CUST2071</t>
  </si>
  <si>
    <t>CUST2072</t>
  </si>
  <si>
    <t>CUST2073</t>
  </si>
  <si>
    <t>CUST2074</t>
  </si>
  <si>
    <t>CUST2075</t>
  </si>
  <si>
    <t>CUST2076</t>
  </si>
  <si>
    <t>CUST2077</t>
  </si>
  <si>
    <t>CUST2078</t>
  </si>
  <si>
    <t>CUST2079</t>
  </si>
  <si>
    <t>CUST2080</t>
  </si>
  <si>
    <t>CUST2081</t>
  </si>
  <si>
    <t>CUST2082</t>
  </si>
  <si>
    <t>CUST2083</t>
  </si>
  <si>
    <t>CUST2084</t>
  </si>
  <si>
    <t>CUST2085</t>
  </si>
  <si>
    <t>CUST2086</t>
  </si>
  <si>
    <t>CUST2087</t>
  </si>
  <si>
    <t>CUST2088</t>
  </si>
  <si>
    <t>CUST2089</t>
  </si>
  <si>
    <t>CUST2090</t>
  </si>
  <si>
    <t>CUST2091</t>
  </si>
  <si>
    <t>CUST2092</t>
  </si>
  <si>
    <t>CUST2093</t>
  </si>
  <si>
    <t>CUST2094</t>
  </si>
  <si>
    <t>CUST2095</t>
  </si>
  <si>
    <t>CUST2096</t>
  </si>
  <si>
    <t>CUST2097</t>
  </si>
  <si>
    <t>CUST2098</t>
  </si>
  <si>
    <t>CUST2099</t>
  </si>
  <si>
    <t>CUST2100</t>
  </si>
  <si>
    <t>CUST2101</t>
  </si>
  <si>
    <t>CUST2102</t>
  </si>
  <si>
    <t>CUST2103</t>
  </si>
  <si>
    <t>CUST2104</t>
  </si>
  <si>
    <t>CUST2105</t>
  </si>
  <si>
    <t>CUST2106</t>
  </si>
  <si>
    <t>CUST2107</t>
  </si>
  <si>
    <t>CUST2108</t>
  </si>
  <si>
    <t>CUST2109</t>
  </si>
  <si>
    <t>CUST2110</t>
  </si>
  <si>
    <t>CUST2111</t>
  </si>
  <si>
    <t>CUST2112</t>
  </si>
  <si>
    <t>CUST2113</t>
  </si>
  <si>
    <t>CUST2114</t>
  </si>
  <si>
    <t>CUST2115</t>
  </si>
  <si>
    <t>CUST2116</t>
  </si>
  <si>
    <t>CUST2117</t>
  </si>
  <si>
    <t>CUST2118</t>
  </si>
  <si>
    <t>CUST2119</t>
  </si>
  <si>
    <t>CUST2120</t>
  </si>
  <si>
    <t>CUST2121</t>
  </si>
  <si>
    <t>CUST2122</t>
  </si>
  <si>
    <t>CUST2123</t>
  </si>
  <si>
    <t>CUST2124</t>
  </si>
  <si>
    <t>CUST2125</t>
  </si>
  <si>
    <t>CUST2126</t>
  </si>
  <si>
    <t>CUST2127</t>
  </si>
  <si>
    <t>CUST2128</t>
  </si>
  <si>
    <t>CUST2129</t>
  </si>
  <si>
    <t>CUST2130</t>
  </si>
  <si>
    <t>CUST2131</t>
  </si>
  <si>
    <t>CUST2132</t>
  </si>
  <si>
    <t>CUST2133</t>
  </si>
  <si>
    <t>CUST2134</t>
  </si>
  <si>
    <t>CUST2135</t>
  </si>
  <si>
    <t>CUST2136</t>
  </si>
  <si>
    <t>CUST2137</t>
  </si>
  <si>
    <t>CUST2138</t>
  </si>
  <si>
    <t>CUST2139</t>
  </si>
  <si>
    <t>CUST2140</t>
  </si>
  <si>
    <t>CUST2141</t>
  </si>
  <si>
    <t>CUST2142</t>
  </si>
  <si>
    <t>CUST2143</t>
  </si>
  <si>
    <t>CUST2144</t>
  </si>
  <si>
    <t>CUST2145</t>
  </si>
  <si>
    <t>CUST2146</t>
  </si>
  <si>
    <t>CUST2147</t>
  </si>
  <si>
    <t>CUST2148</t>
  </si>
  <si>
    <t>CUST2149</t>
  </si>
  <si>
    <t>CUST2150</t>
  </si>
  <si>
    <t>CUST2151</t>
  </si>
  <si>
    <t>CUST2152</t>
  </si>
  <si>
    <t>CUST2153</t>
  </si>
  <si>
    <t>CUST2154</t>
  </si>
  <si>
    <t>CUST2155</t>
  </si>
  <si>
    <t>CUST2156</t>
  </si>
  <si>
    <t>CUST2157</t>
  </si>
  <si>
    <t>CUST2158</t>
  </si>
  <si>
    <t>CUST2159</t>
  </si>
  <si>
    <t>CUST2160</t>
  </si>
  <si>
    <t>CUST2161</t>
  </si>
  <si>
    <t>CUST2162</t>
  </si>
  <si>
    <t>CUST2163</t>
  </si>
  <si>
    <t>CUST2164</t>
  </si>
  <si>
    <t>CUST2165</t>
  </si>
  <si>
    <t>CUST2166</t>
  </si>
  <si>
    <t>CUST2167</t>
  </si>
  <si>
    <t>CUST2168</t>
  </si>
  <si>
    <t>CUST2169</t>
  </si>
  <si>
    <t>CUST2170</t>
  </si>
  <si>
    <t>CUST2171</t>
  </si>
  <si>
    <t>CUST2172</t>
  </si>
  <si>
    <t>CUST2173</t>
  </si>
  <si>
    <t>CUST2174</t>
  </si>
  <si>
    <t>CUST2175</t>
  </si>
  <si>
    <t>CUST2176</t>
  </si>
  <si>
    <t>CUST2177</t>
  </si>
  <si>
    <t>CUST2178</t>
  </si>
  <si>
    <t>CUST2179</t>
  </si>
  <si>
    <t>CUST2180</t>
  </si>
  <si>
    <t>CUST2181</t>
  </si>
  <si>
    <t>CUST2182</t>
  </si>
  <si>
    <t>CUST2183</t>
  </si>
  <si>
    <t>CUST2184</t>
  </si>
  <si>
    <t>CUST2185</t>
  </si>
  <si>
    <t>CUST2186</t>
  </si>
  <si>
    <t>CUST2187</t>
  </si>
  <si>
    <t>CUST2188</t>
  </si>
  <si>
    <t>CUST2189</t>
  </si>
  <si>
    <t>CUST2190</t>
  </si>
  <si>
    <t>CUST2191</t>
  </si>
  <si>
    <t>CUST2192</t>
  </si>
  <si>
    <t>CUST2193</t>
  </si>
  <si>
    <t>CUST2194</t>
  </si>
  <si>
    <t>CUST2195</t>
  </si>
  <si>
    <t>CUST2196</t>
  </si>
  <si>
    <t>CUST2197</t>
  </si>
  <si>
    <t>CUST2198</t>
  </si>
  <si>
    <t>CUST2199</t>
  </si>
  <si>
    <t>CUST2200</t>
  </si>
  <si>
    <t>CUST2201</t>
  </si>
  <si>
    <t>CUST2202</t>
  </si>
  <si>
    <t>CUST2203</t>
  </si>
  <si>
    <t>CUST2204</t>
  </si>
  <si>
    <t>CUST2205</t>
  </si>
  <si>
    <t>CUST2206</t>
  </si>
  <si>
    <t>CUST2207</t>
  </si>
  <si>
    <t>CUST2208</t>
  </si>
  <si>
    <t>CUST2209</t>
  </si>
  <si>
    <t>CUST2210</t>
  </si>
  <si>
    <t>CUST2211</t>
  </si>
  <si>
    <t>CUST2212</t>
  </si>
  <si>
    <t>CUST2213</t>
  </si>
  <si>
    <t>CUST2214</t>
  </si>
  <si>
    <t>CUST2215</t>
  </si>
  <si>
    <t>CUST2216</t>
  </si>
  <si>
    <t>CUST2217</t>
  </si>
  <si>
    <t>CUST2218</t>
  </si>
  <si>
    <t>CUST2219</t>
  </si>
  <si>
    <t>CUST2220</t>
  </si>
  <si>
    <t>CUST2221</t>
  </si>
  <si>
    <t>CUST2222</t>
  </si>
  <si>
    <t>CUST2223</t>
  </si>
  <si>
    <t>CUST2224</t>
  </si>
  <si>
    <t>CUST2225</t>
  </si>
  <si>
    <t>CUST2226</t>
  </si>
  <si>
    <t>CUST2227</t>
  </si>
  <si>
    <t>CUST2228</t>
  </si>
  <si>
    <t>CUST2229</t>
  </si>
  <si>
    <t>CUST2230</t>
  </si>
  <si>
    <t>CUST2231</t>
  </si>
  <si>
    <t>CUST2232</t>
  </si>
  <si>
    <t>CUST2233</t>
  </si>
  <si>
    <t>CUST2234</t>
  </si>
  <si>
    <t>CUST2235</t>
  </si>
  <si>
    <t>CUST2236</t>
  </si>
  <si>
    <t>CUST2237</t>
  </si>
  <si>
    <t>CUST2238</t>
  </si>
  <si>
    <t>CUST2239</t>
  </si>
  <si>
    <t>CUST2240</t>
  </si>
  <si>
    <t>CUST2241</t>
  </si>
  <si>
    <t>CUST2242</t>
  </si>
  <si>
    <t>CUST2243</t>
  </si>
  <si>
    <t>CUST2244</t>
  </si>
  <si>
    <t>CUST2245</t>
  </si>
  <si>
    <t>CUST2246</t>
  </si>
  <si>
    <t>CUST2247</t>
  </si>
  <si>
    <t>CUST2248</t>
  </si>
  <si>
    <t>CUST2249</t>
  </si>
  <si>
    <t>CUST2250</t>
  </si>
  <si>
    <t>CUST2251</t>
  </si>
  <si>
    <t>CUST2252</t>
  </si>
  <si>
    <t>CUST2253</t>
  </si>
  <si>
    <t>CUST2254</t>
  </si>
  <si>
    <t>CUST2255</t>
  </si>
  <si>
    <t>CUST2256</t>
  </si>
  <si>
    <t>CUST2257</t>
  </si>
  <si>
    <t>CUST2258</t>
  </si>
  <si>
    <t>CUST2259</t>
  </si>
  <si>
    <t>CUST2260</t>
  </si>
  <si>
    <t>CUST2261</t>
  </si>
  <si>
    <t>CUST2262</t>
  </si>
  <si>
    <t>CUST2263</t>
  </si>
  <si>
    <t>CUST2264</t>
  </si>
  <si>
    <t>CUST2265</t>
  </si>
  <si>
    <t>CUST2266</t>
  </si>
  <si>
    <t>CUST2267</t>
  </si>
  <si>
    <t>CUST2268</t>
  </si>
  <si>
    <t>CUST2269</t>
  </si>
  <si>
    <t>CUST2270</t>
  </si>
  <si>
    <t>CUST2271</t>
  </si>
  <si>
    <t>CUST2272</t>
  </si>
  <si>
    <t>CUST2273</t>
  </si>
  <si>
    <t>CUST2274</t>
  </si>
  <si>
    <t>CUST2275</t>
  </si>
  <si>
    <t>CUST2276</t>
  </si>
  <si>
    <t>CUST2277</t>
  </si>
  <si>
    <t>CUST2278</t>
  </si>
  <si>
    <t>CUST2279</t>
  </si>
  <si>
    <t>CUST2280</t>
  </si>
  <si>
    <t>CUST2281</t>
  </si>
  <si>
    <t>CUST2282</t>
  </si>
  <si>
    <t>CUST2283</t>
  </si>
  <si>
    <t>CUST2284</t>
  </si>
  <si>
    <t>CUST2285</t>
  </si>
  <si>
    <t>CUST2286</t>
  </si>
  <si>
    <t>CUST2287</t>
  </si>
  <si>
    <t>CUST2288</t>
  </si>
  <si>
    <t>CUST2289</t>
  </si>
  <si>
    <t>CUST2290</t>
  </si>
  <si>
    <t>CUST2291</t>
  </si>
  <si>
    <t>CUST2292</t>
  </si>
  <si>
    <t>CUST2293</t>
  </si>
  <si>
    <t>CUST2294</t>
  </si>
  <si>
    <t>CUST2295</t>
  </si>
  <si>
    <t>CUST2296</t>
  </si>
  <si>
    <t>CUST2297</t>
  </si>
  <si>
    <t>CUST2298</t>
  </si>
  <si>
    <t>CUST2299</t>
  </si>
  <si>
    <t>Headphones</t>
  </si>
  <si>
    <t>Perfume</t>
  </si>
  <si>
    <t>Curtains</t>
  </si>
  <si>
    <t>Jacket</t>
  </si>
  <si>
    <t>Comics</t>
  </si>
  <si>
    <t>Lamp</t>
  </si>
  <si>
    <t>Fiction</t>
  </si>
  <si>
    <t>T-shirt</t>
  </si>
  <si>
    <t>Mixer</t>
  </si>
  <si>
    <t>Non-Fiction</t>
  </si>
  <si>
    <t>Lipstick</t>
  </si>
  <si>
    <t>Laptop</t>
  </si>
  <si>
    <t>Smartphone</t>
  </si>
  <si>
    <t>Shampoo</t>
  </si>
  <si>
    <t>Jeans</t>
  </si>
  <si>
    <t>Electronics</t>
  </si>
  <si>
    <t>Beauty</t>
  </si>
  <si>
    <t>Home &amp; Kitchen</t>
  </si>
  <si>
    <t>Clothing</t>
  </si>
  <si>
    <t>Books</t>
  </si>
  <si>
    <t>West</t>
  </si>
  <si>
    <t>North</t>
  </si>
  <si>
    <t>South</t>
  </si>
  <si>
    <t>East</t>
  </si>
  <si>
    <t>On-time</t>
  </si>
  <si>
    <t>Late</t>
  </si>
  <si>
    <t>Yes</t>
  </si>
  <si>
    <t>No</t>
  </si>
  <si>
    <t>Shipping Delay</t>
  </si>
  <si>
    <t>Row Labels</t>
  </si>
  <si>
    <t>Grand Total</t>
  </si>
  <si>
    <t>Sum of Revenue</t>
  </si>
  <si>
    <t>Top 5 products by Revenue</t>
  </si>
  <si>
    <t>Count of Returned?</t>
  </si>
  <si>
    <t>Column Labels</t>
  </si>
  <si>
    <t>Return Trend by products</t>
  </si>
  <si>
    <t>Delay Shipping Trend</t>
  </si>
  <si>
    <t>Count of Order ID</t>
  </si>
  <si>
    <t>Jan</t>
  </si>
  <si>
    <t>Mar</t>
  </si>
  <si>
    <t>Apr</t>
  </si>
  <si>
    <t>Jul</t>
  </si>
  <si>
    <t>Aug</t>
  </si>
  <si>
    <t>Sep</t>
  </si>
  <si>
    <t>Nov</t>
  </si>
  <si>
    <t>Dec</t>
  </si>
  <si>
    <t>by shipping status</t>
  </si>
  <si>
    <t>by region</t>
  </si>
  <si>
    <t>by month</t>
  </si>
  <si>
    <t>by product category</t>
  </si>
  <si>
    <t>Monthly Sales Performance</t>
  </si>
  <si>
    <t>Yearly Sales Performance by category</t>
  </si>
  <si>
    <t>2023</t>
  </si>
  <si>
    <t>E - Commerce Sales Analysis</t>
  </si>
  <si>
    <t>Feb</t>
  </si>
  <si>
    <t>May</t>
  </si>
  <si>
    <t>Jun</t>
  </si>
  <si>
    <t>Oct</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</si>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</sst>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theme="1"/>
      <name val="Calibri"/>
      <family val="2"/>
      <scheme val="minor"/>
    </font>
    <font>
      <b/>
      <sz val="11"/>
      <color theme="1"/>
      <name val="Calibri"/>
      <family val="2"/>
      <scheme val="minor"/>
    </font>
    <font>
      <b/>
      <sz val="36"/>
      <color theme="1"/>
      <name val="Cambria"/>
      <family val="1"/>
      <scheme val="major"/>
    </font>
    <font>
      <b/>
      <sz val="40"/>
      <color theme="0" tint="-4.9989318521683403E-2"/>
      <name val="Cambria"/>
      <family val="1"/>
      <scheme val="major"/>
    </font>
    <font>
      <b/>
      <sz val="40"/>
      <color theme="1"/>
      <name val="Cambria"/>
      <family val="1"/>
      <scheme val="major"/>
    </font>
    <font>
      <b/>
      <sz val="20"/>
      <color theme="0"/>
      <name val="Calibri"/>
      <family val="2"/>
      <scheme val="minor"/>
    </font>
    <font>
      <b/>
      <sz val="14"/>
      <color theme="0"/>
      <name val="Calibri"/>
      <family val="2"/>
      <scheme val="minor"/>
    </font>
    <font>
      <b/>
      <sz val="22"/>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bgColor indexed="64"/>
      </patternFill>
    </fill>
    <fill>
      <patternFill patternType="solid">
        <fgColor theme="8" tint="-0.249977111117893"/>
        <bgColor indexed="64"/>
      </patternFill>
    </fill>
  </fills>
  <borders count="10">
    <border>
      <left/>
      <right/>
      <top/>
      <bottom/>
      <diagonal/>
    </border>
    <border>
      <left style="thin">
        <color auto="1"/>
      </left>
      <right style="thin">
        <color auto="1"/>
      </right>
      <top/>
      <bottom style="thin">
        <color auto="1"/>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s>
  <cellStyleXfs count="1">
    <xf numFmtId="0" fontId="0" fillId="0" borderId="0"/>
  </cellStyleXfs>
  <cellXfs count="28">
    <xf numFmtId="0" fontId="0" fillId="0" borderId="0" xfId="0"/>
    <xf numFmtId="164" fontId="0" fillId="0" borderId="0" xfId="0" applyNumberFormat="1"/>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xf numFmtId="0" fontId="0" fillId="4" borderId="0" xfId="0" applyFill="1"/>
    <xf numFmtId="0" fontId="0" fillId="4" borderId="0" xfId="0" applyFill="1" applyAlignment="1">
      <alignment textRotation="255"/>
    </xf>
    <xf numFmtId="0" fontId="6" fillId="4" borderId="0" xfId="0" applyFont="1" applyFill="1" applyAlignment="1">
      <alignment vertical="top"/>
    </xf>
    <xf numFmtId="0" fontId="1" fillId="2" borderId="0" xfId="0" applyFont="1" applyFill="1" applyAlignment="1">
      <alignment horizontal="center"/>
    </xf>
    <xf numFmtId="0" fontId="1" fillId="0" borderId="0" xfId="0" applyFont="1" applyAlignment="1">
      <alignment horizontal="center"/>
    </xf>
    <xf numFmtId="0" fontId="7" fillId="4" borderId="0" xfId="0" applyFont="1" applyFill="1" applyBorder="1" applyAlignment="1"/>
    <xf numFmtId="0" fontId="5" fillId="4" borderId="0" xfId="0" applyFont="1" applyFill="1" applyBorder="1" applyAlignment="1"/>
    <xf numFmtId="0" fontId="0" fillId="4" borderId="0" xfId="0" applyFill="1" applyBorder="1" applyAlignme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4" fillId="4" borderId="0" xfId="0" applyFont="1" applyFill="1" applyBorder="1" applyAlignment="1"/>
    <xf numFmtId="0" fontId="0" fillId="4" borderId="0" xfId="0" applyFill="1" applyBorder="1"/>
  </cellXfs>
  <cellStyles count="1">
    <cellStyle name="Normal" xfId="0" builtinId="0"/>
  </cellStyles>
  <dxfs count="7">
    <dxf>
      <numFmt numFmtId="0" formatCode="General"/>
    </dxf>
    <dxf>
      <numFmt numFmtId="2" formatCode="0.00"/>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Products by Revenue</a:t>
            </a:r>
          </a:p>
        </c:rich>
      </c:tx>
      <c:layout>
        <c:manualLayout>
          <c:xMode val="edge"/>
          <c:yMode val="edge"/>
          <c:x val="0.34122900262467198"/>
          <c:y val="0.1424978127734033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Pivot!$A$4:$A$19</c:f>
              <c:strCache>
                <c:ptCount val="15"/>
                <c:pt idx="0">
                  <c:v>Comics</c:v>
                </c:pt>
                <c:pt idx="1">
                  <c:v>Curtains</c:v>
                </c:pt>
                <c:pt idx="2">
                  <c:v>Fiction</c:v>
                </c:pt>
                <c:pt idx="3">
                  <c:v>Headphones</c:v>
                </c:pt>
                <c:pt idx="4">
                  <c:v>Jacket</c:v>
                </c:pt>
                <c:pt idx="5">
                  <c:v>Jeans</c:v>
                </c:pt>
                <c:pt idx="6">
                  <c:v>Lamp</c:v>
                </c:pt>
                <c:pt idx="7">
                  <c:v>Laptop</c:v>
                </c:pt>
                <c:pt idx="8">
                  <c:v>Lipstick</c:v>
                </c:pt>
                <c:pt idx="9">
                  <c:v>Mixer</c:v>
                </c:pt>
                <c:pt idx="10">
                  <c:v>Non-Fiction</c:v>
                </c:pt>
                <c:pt idx="11">
                  <c:v>Perfume</c:v>
                </c:pt>
                <c:pt idx="12">
                  <c:v>Shampoo</c:v>
                </c:pt>
                <c:pt idx="13">
                  <c:v>Smartphone</c:v>
                </c:pt>
                <c:pt idx="14">
                  <c:v>T-shirt</c:v>
                </c:pt>
              </c:strCache>
            </c:strRef>
          </c:cat>
          <c:val>
            <c:numRef>
              <c:f>Pivot!$B$4:$B$19</c:f>
              <c:numCache>
                <c:formatCode>General</c:formatCode>
                <c:ptCount val="15"/>
                <c:pt idx="0">
                  <c:v>89986.9</c:v>
                </c:pt>
                <c:pt idx="1">
                  <c:v>68596.450000000012</c:v>
                </c:pt>
                <c:pt idx="2">
                  <c:v>69487.5</c:v>
                </c:pt>
                <c:pt idx="3">
                  <c:v>39267.799999999996</c:v>
                </c:pt>
                <c:pt idx="4">
                  <c:v>40064.199999999997</c:v>
                </c:pt>
                <c:pt idx="5">
                  <c:v>48264.45</c:v>
                </c:pt>
                <c:pt idx="6">
                  <c:v>43033.95</c:v>
                </c:pt>
                <c:pt idx="7">
                  <c:v>56606.75</c:v>
                </c:pt>
                <c:pt idx="8">
                  <c:v>50793.75</c:v>
                </c:pt>
                <c:pt idx="9">
                  <c:v>41407.949999999997</c:v>
                </c:pt>
                <c:pt idx="10">
                  <c:v>71540.2</c:v>
                </c:pt>
                <c:pt idx="11">
                  <c:v>48461.75</c:v>
                </c:pt>
                <c:pt idx="12">
                  <c:v>72607.899999999994</c:v>
                </c:pt>
                <c:pt idx="13">
                  <c:v>74501.5</c:v>
                </c:pt>
                <c:pt idx="14">
                  <c:v>72827.249999999985</c:v>
                </c:pt>
              </c:numCache>
            </c:numRef>
          </c:val>
          <c:extLst>
            <c:ext xmlns:c16="http://schemas.microsoft.com/office/drawing/2014/chart" uri="{C3380CC4-5D6E-409C-BE32-E72D297353CC}">
              <c16:uniqueId val="{00000006-74CC-47CD-9433-4C4E8B3174B5}"/>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 Sales Performance</a:t>
            </a:r>
          </a:p>
        </c:rich>
      </c:tx>
      <c:layout>
        <c:manualLayout>
          <c:xMode val="edge"/>
          <c:yMode val="edge"/>
          <c:x val="0.34122900262467198"/>
          <c:y val="0.1424978127734033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0">
              <a:spAutoFit/>
            </a:bodyPr>
            <a:lstStyle/>
            <a:p>
              <a:pPr algn="ct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Pivot!$B$23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ellipsis" vert="horz" wrap="square" lIns="38100" tIns="19050" rIns="38100" bIns="19050" anchor="t" anchorCtr="0">
                <a:spAutoFit/>
              </a:bodyPr>
              <a:lstStyle/>
              <a:p>
                <a:pPr algn="ct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Pivot!$B$24:$B$36</c:f>
              <c:numCache>
                <c:formatCode>General</c:formatCode>
                <c:ptCount val="12"/>
                <c:pt idx="0">
                  <c:v>23374.550000000003</c:v>
                </c:pt>
                <c:pt idx="1">
                  <c:v>87467.75</c:v>
                </c:pt>
                <c:pt idx="2">
                  <c:v>96567.4</c:v>
                </c:pt>
                <c:pt idx="3">
                  <c:v>65876.95</c:v>
                </c:pt>
                <c:pt idx="4">
                  <c:v>73256.75</c:v>
                </c:pt>
                <c:pt idx="5">
                  <c:v>63726.25</c:v>
                </c:pt>
                <c:pt idx="6">
                  <c:v>90054.65</c:v>
                </c:pt>
                <c:pt idx="7">
                  <c:v>97850.15</c:v>
                </c:pt>
                <c:pt idx="8">
                  <c:v>48664.1</c:v>
                </c:pt>
                <c:pt idx="9">
                  <c:v>89418.300000000017</c:v>
                </c:pt>
                <c:pt idx="10">
                  <c:v>70905.850000000006</c:v>
                </c:pt>
                <c:pt idx="11">
                  <c:v>80285.600000000006</c:v>
                </c:pt>
              </c:numCache>
            </c:numRef>
          </c:val>
          <c:extLst>
            <c:ext xmlns:c16="http://schemas.microsoft.com/office/drawing/2014/chart" uri="{C3380CC4-5D6E-409C-BE32-E72D297353CC}">
              <c16:uniqueId val="{0000000C-6256-40DD-B822-8DE842E361B2}"/>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[ECommerce_Sales_Dataset.xlsx]Pivot!PivotTable8</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Yearly</a:t>
            </a:r>
            <a:r>
              <a:rPr lang="en-US" b="1" baseline="0">
                <a:solidFill>
                  <a:schemeClr val="bg1"/>
                </a:solidFill>
              </a:rPr>
              <a:t> Sales Performance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Pivot!$O$14:$O$15</c:f>
              <c:strCache>
                <c:ptCount val="1"/>
                <c:pt idx="0">
                  <c:v>Beauty</c:v>
                </c:pt>
              </c:strCache>
            </c:strRef>
          </c:tx>
          <c:spPr>
            <a:solidFill>
              <a:schemeClr val="accent6"/>
            </a:solidFill>
            <a:ln>
              <a:noFill/>
            </a:ln>
            <a:effectLst/>
          </c:spPr>
          <c:invertIfNegative val="0"/>
          <c:cat>
            <c:strRef>
              <c:f>Pivot!$N$16:$N$18</c:f>
              <c:strCache>
                <c:ptCount val="2"/>
                <c:pt idx="0">
                  <c:v>2023</c:v>
                </c:pt>
                <c:pt idx="1">
                  <c:v>2024</c:v>
                </c:pt>
              </c:strCache>
            </c:strRef>
          </c:cat>
          <c:val>
            <c:numRef>
              <c:f>Pivot!$O$16:$O$18</c:f>
              <c:numCache>
                <c:formatCode>General</c:formatCode>
                <c:ptCount val="2"/>
                <c:pt idx="0">
                  <c:v>171587.4</c:v>
                </c:pt>
                <c:pt idx="1">
                  <c:v>276</c:v>
                </c:pt>
              </c:numCache>
            </c:numRef>
          </c:val>
          <c:extLst>
            <c:ext xmlns:c16="http://schemas.microsoft.com/office/drawing/2014/chart" uri="{C3380CC4-5D6E-409C-BE32-E72D297353CC}">
              <c16:uniqueId val="{0000000C-8132-400F-8312-6BE7BC9B195F}"/>
            </c:ext>
          </c:extLst>
        </c:ser>
        <c:ser>
          <c:idx val="1"/>
          <c:order val="1"/>
          <c:tx>
            <c:strRef>
              <c:f>Pivot!$P$14:$P$15</c:f>
              <c:strCache>
                <c:ptCount val="1"/>
                <c:pt idx="0">
                  <c:v>Books</c:v>
                </c:pt>
              </c:strCache>
            </c:strRef>
          </c:tx>
          <c:spPr>
            <a:solidFill>
              <a:schemeClr val="accent5"/>
            </a:solidFill>
            <a:ln>
              <a:noFill/>
            </a:ln>
            <a:effectLst/>
          </c:spPr>
          <c:invertIfNegative val="0"/>
          <c:cat>
            <c:strRef>
              <c:f>Pivot!$N$16:$N$18</c:f>
              <c:strCache>
                <c:ptCount val="2"/>
                <c:pt idx="0">
                  <c:v>2023</c:v>
                </c:pt>
                <c:pt idx="1">
                  <c:v>2024</c:v>
                </c:pt>
              </c:strCache>
            </c:strRef>
          </c:cat>
          <c:val>
            <c:numRef>
              <c:f>Pivot!$P$16:$P$18</c:f>
              <c:numCache>
                <c:formatCode>General</c:formatCode>
                <c:ptCount val="2"/>
                <c:pt idx="0">
                  <c:v>231014.59999999992</c:v>
                </c:pt>
              </c:numCache>
            </c:numRef>
          </c:val>
          <c:extLst>
            <c:ext xmlns:c16="http://schemas.microsoft.com/office/drawing/2014/chart" uri="{C3380CC4-5D6E-409C-BE32-E72D297353CC}">
              <c16:uniqueId val="{00000000-D49C-4EBE-AD0D-80F9F8E2FCAF}"/>
            </c:ext>
          </c:extLst>
        </c:ser>
        <c:ser>
          <c:idx val="2"/>
          <c:order val="2"/>
          <c:tx>
            <c:strRef>
              <c:f>Pivot!$Q$14:$Q$15</c:f>
              <c:strCache>
                <c:ptCount val="1"/>
                <c:pt idx="0">
                  <c:v>Clothing</c:v>
                </c:pt>
              </c:strCache>
            </c:strRef>
          </c:tx>
          <c:spPr>
            <a:solidFill>
              <a:schemeClr val="accent4"/>
            </a:solidFill>
            <a:ln>
              <a:noFill/>
            </a:ln>
            <a:effectLst/>
          </c:spPr>
          <c:invertIfNegative val="0"/>
          <c:cat>
            <c:strRef>
              <c:f>Pivot!$N$16:$N$18</c:f>
              <c:strCache>
                <c:ptCount val="2"/>
                <c:pt idx="0">
                  <c:v>2023</c:v>
                </c:pt>
                <c:pt idx="1">
                  <c:v>2024</c:v>
                </c:pt>
              </c:strCache>
            </c:strRef>
          </c:cat>
          <c:val>
            <c:numRef>
              <c:f>Pivot!$Q$16:$Q$18</c:f>
              <c:numCache>
                <c:formatCode>General</c:formatCode>
                <c:ptCount val="2"/>
                <c:pt idx="0">
                  <c:v>160410.45000000004</c:v>
                </c:pt>
                <c:pt idx="1">
                  <c:v>745.44999999999993</c:v>
                </c:pt>
              </c:numCache>
            </c:numRef>
          </c:val>
          <c:extLst>
            <c:ext xmlns:c16="http://schemas.microsoft.com/office/drawing/2014/chart" uri="{C3380CC4-5D6E-409C-BE32-E72D297353CC}">
              <c16:uniqueId val="{00000001-D49C-4EBE-AD0D-80F9F8E2FCAF}"/>
            </c:ext>
          </c:extLst>
        </c:ser>
        <c:ser>
          <c:idx val="3"/>
          <c:order val="3"/>
          <c:tx>
            <c:strRef>
              <c:f>Pivot!$R$14:$R$15</c:f>
              <c:strCache>
                <c:ptCount val="1"/>
                <c:pt idx="0">
                  <c:v>Electronics</c:v>
                </c:pt>
              </c:strCache>
            </c:strRef>
          </c:tx>
          <c:spPr>
            <a:solidFill>
              <a:schemeClr val="accent6">
                <a:lumMod val="60000"/>
              </a:schemeClr>
            </a:solidFill>
            <a:ln>
              <a:noFill/>
            </a:ln>
            <a:effectLst/>
          </c:spPr>
          <c:invertIfNegative val="0"/>
          <c:cat>
            <c:strRef>
              <c:f>Pivot!$N$16:$N$18</c:f>
              <c:strCache>
                <c:ptCount val="2"/>
                <c:pt idx="0">
                  <c:v>2023</c:v>
                </c:pt>
                <c:pt idx="1">
                  <c:v>2024</c:v>
                </c:pt>
              </c:strCache>
            </c:strRef>
          </c:cat>
          <c:val>
            <c:numRef>
              <c:f>Pivot!$R$16:$R$18</c:f>
              <c:numCache>
                <c:formatCode>General</c:formatCode>
                <c:ptCount val="2"/>
                <c:pt idx="0">
                  <c:v>162313.79999999999</c:v>
                </c:pt>
                <c:pt idx="1">
                  <c:v>8062.25</c:v>
                </c:pt>
              </c:numCache>
            </c:numRef>
          </c:val>
          <c:extLst>
            <c:ext xmlns:c16="http://schemas.microsoft.com/office/drawing/2014/chart" uri="{C3380CC4-5D6E-409C-BE32-E72D297353CC}">
              <c16:uniqueId val="{00000002-D49C-4EBE-AD0D-80F9F8E2FCAF}"/>
            </c:ext>
          </c:extLst>
        </c:ser>
        <c:ser>
          <c:idx val="4"/>
          <c:order val="4"/>
          <c:tx>
            <c:strRef>
              <c:f>Pivot!$S$14:$S$15</c:f>
              <c:strCache>
                <c:ptCount val="1"/>
                <c:pt idx="0">
                  <c:v>Home &amp; Kitchen</c:v>
                </c:pt>
              </c:strCache>
            </c:strRef>
          </c:tx>
          <c:spPr>
            <a:solidFill>
              <a:schemeClr val="accent5">
                <a:lumMod val="60000"/>
              </a:schemeClr>
            </a:solidFill>
            <a:ln>
              <a:noFill/>
            </a:ln>
            <a:effectLst/>
          </c:spPr>
          <c:invertIfNegative val="0"/>
          <c:cat>
            <c:strRef>
              <c:f>Pivot!$N$16:$N$18</c:f>
              <c:strCache>
                <c:ptCount val="2"/>
                <c:pt idx="0">
                  <c:v>2023</c:v>
                </c:pt>
                <c:pt idx="1">
                  <c:v>2024</c:v>
                </c:pt>
              </c:strCache>
            </c:strRef>
          </c:cat>
          <c:val>
            <c:numRef>
              <c:f>Pivot!$S$16:$S$18</c:f>
              <c:numCache>
                <c:formatCode>General</c:formatCode>
                <c:ptCount val="2"/>
                <c:pt idx="0">
                  <c:v>153038.35</c:v>
                </c:pt>
              </c:numCache>
            </c:numRef>
          </c:val>
          <c:extLst>
            <c:ext xmlns:c16="http://schemas.microsoft.com/office/drawing/2014/chart" uri="{C3380CC4-5D6E-409C-BE32-E72D297353CC}">
              <c16:uniqueId val="{00000003-D49C-4EBE-AD0D-80F9F8E2FCAF}"/>
            </c:ext>
          </c:extLst>
        </c:ser>
        <c:dLbls>
          <c:showLegendKey val="0"/>
          <c:showVal val="0"/>
          <c:showCatName val="0"/>
          <c:showSerName val="0"/>
          <c:showPercent val="0"/>
          <c:showBubbleSize val="0"/>
        </c:dLbls>
        <c:gapWidth val="219"/>
        <c:overlap val="100"/>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 Delay By Shipping Status</a:t>
            </a:r>
          </a:p>
        </c:rich>
      </c:tx>
      <c:layout>
        <c:manualLayout>
          <c:xMode val="edge"/>
          <c:yMode val="edge"/>
          <c:x val="0.34122900262467198"/>
          <c:y val="0.1424978127734033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Pivot!$J$3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Pivot!$I$4:$I$6</c:f>
              <c:strCache>
                <c:ptCount val="2"/>
                <c:pt idx="0">
                  <c:v>Late</c:v>
                </c:pt>
                <c:pt idx="1">
                  <c:v>On-time</c:v>
                </c:pt>
              </c:strCache>
            </c:strRef>
          </c:cat>
          <c:val>
            <c:numRef>
              <c:f>Pivot!$J$4:$J$6</c:f>
              <c:numCache>
                <c:formatCode>General</c:formatCode>
                <c:ptCount val="2"/>
                <c:pt idx="0">
                  <c:v>172</c:v>
                </c:pt>
                <c:pt idx="1">
                  <c:v>128</c:v>
                </c:pt>
              </c:numCache>
            </c:numRef>
          </c:val>
          <c:extLst>
            <c:ext xmlns:c16="http://schemas.microsoft.com/office/drawing/2014/chart" uri="{C3380CC4-5D6E-409C-BE32-E72D297353CC}">
              <c16:uniqueId val="{0000000A-B24F-4D34-AE72-D2B27F97D31C}"/>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[ECommerce_Sales_Dataset.xlsx]Pivot!PivotTable5</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Delay By Region</a:t>
            </a:r>
          </a:p>
        </c:rich>
      </c:tx>
      <c:layout>
        <c:manualLayout>
          <c:xMode val="edge"/>
          <c:yMode val="edge"/>
          <c:x val="0.41622900262467194"/>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Pivot!$J$8:$J$9</c:f>
              <c:strCache>
                <c:ptCount val="1"/>
                <c:pt idx="0">
                  <c:v>Late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Pivot!$I$10:$I$14</c:f>
              <c:strCache>
                <c:ptCount val="4"/>
                <c:pt idx="0">
                  <c:v>East</c:v>
                </c:pt>
                <c:pt idx="1">
                  <c:v>North</c:v>
                </c:pt>
                <c:pt idx="2">
                  <c:v>South</c:v>
                </c:pt>
                <c:pt idx="3">
                  <c:v>West</c:v>
                </c:pt>
              </c:strCache>
            </c:strRef>
          </c:cat>
          <c:val>
            <c:numRef>
              <c:f>Pivot!$J$10:$J$14</c:f>
              <c:numCache>
                <c:formatCode>General</c:formatCode>
                <c:ptCount val="4"/>
                <c:pt idx="0">
                  <c:v>35</c:v>
                </c:pt>
                <c:pt idx="1">
                  <c:v>44</c:v>
                </c:pt>
                <c:pt idx="2">
                  <c:v>47</c:v>
                </c:pt>
                <c:pt idx="3">
                  <c:v>46</c:v>
                </c:pt>
              </c:numCache>
            </c:numRef>
          </c:val>
          <c:extLst>
            <c:ext xmlns:c16="http://schemas.microsoft.com/office/drawing/2014/chart" uri="{C3380CC4-5D6E-409C-BE32-E72D297353CC}">
              <c16:uniqueId val="{00000019-7733-46F5-9C74-431344451B7A}"/>
            </c:ext>
          </c:extLst>
        </c:ser>
        <c:ser>
          <c:idx val="1"/>
          <c:order val="1"/>
          <c:tx>
            <c:strRef>
              <c:f>Pivot!$K$8:$K$9</c:f>
              <c:strCache>
                <c:ptCount val="1"/>
                <c:pt idx="0">
                  <c:v>On-time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Pivot!$I$10:$I$14</c:f>
              <c:strCache>
                <c:ptCount val="4"/>
                <c:pt idx="0">
                  <c:v>East</c:v>
                </c:pt>
                <c:pt idx="1">
                  <c:v>North</c:v>
                </c:pt>
                <c:pt idx="2">
                  <c:v>South</c:v>
                </c:pt>
                <c:pt idx="3">
                  <c:v>West</c:v>
                </c:pt>
              </c:strCache>
            </c:strRef>
          </c:cat>
          <c:val>
            <c:numRef>
              <c:f>Pivot!$K$10:$K$14</c:f>
              <c:numCache>
                <c:formatCode>General</c:formatCode>
                <c:ptCount val="4"/>
                <c:pt idx="0">
                  <c:v>34</c:v>
                </c:pt>
                <c:pt idx="1">
                  <c:v>35</c:v>
                </c:pt>
                <c:pt idx="2">
                  <c:v>23</c:v>
                </c:pt>
                <c:pt idx="3">
                  <c:v>36</c:v>
                </c:pt>
              </c:numCache>
            </c:numRef>
          </c:val>
          <c:extLst>
            <c:ext xmlns:c16="http://schemas.microsoft.com/office/drawing/2014/chart" uri="{C3380CC4-5D6E-409C-BE32-E72D297353CC}">
              <c16:uniqueId val="{0000001D-7733-46F5-9C74-431344451B7A}"/>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legend>
      <c:legendPos val="r"/>
      <c:layout>
        <c:manualLayout>
          <c:xMode val="edge"/>
          <c:yMode val="edge"/>
          <c:x val="0.8048611319022384"/>
          <c:y val="4.3253135024788565E-2"/>
          <c:w val="0.19513888888888889"/>
          <c:h val="0.223517424905220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[ECommerce_Sales_Dataset.xlsx]Pivot!PivotTable6</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Delay By Product Category</a:t>
            </a:r>
          </a:p>
        </c:rich>
      </c:tx>
      <c:layout>
        <c:manualLayout>
          <c:xMode val="edge"/>
          <c:yMode val="edge"/>
          <c:x val="0.34122900262467193"/>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Pivot!$O$3:$O$4</c:f>
              <c:strCache>
                <c:ptCount val="1"/>
                <c:pt idx="0">
                  <c:v>Late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Pivot!$N$5:$N$10</c:f>
              <c:strCache>
                <c:ptCount val="5"/>
                <c:pt idx="0">
                  <c:v>Beauty</c:v>
                </c:pt>
                <c:pt idx="1">
                  <c:v>Books</c:v>
                </c:pt>
                <c:pt idx="2">
                  <c:v>Clothing</c:v>
                </c:pt>
                <c:pt idx="3">
                  <c:v>Electronics</c:v>
                </c:pt>
                <c:pt idx="4">
                  <c:v>Home &amp; Kitchen</c:v>
                </c:pt>
              </c:strCache>
            </c:strRef>
          </c:cat>
          <c:val>
            <c:numRef>
              <c:f>Pivot!$O$5:$O$10</c:f>
              <c:numCache>
                <c:formatCode>General</c:formatCode>
                <c:ptCount val="5"/>
                <c:pt idx="0">
                  <c:v>35</c:v>
                </c:pt>
                <c:pt idx="1">
                  <c:v>37</c:v>
                </c:pt>
                <c:pt idx="2">
                  <c:v>30</c:v>
                </c:pt>
                <c:pt idx="3">
                  <c:v>33</c:v>
                </c:pt>
                <c:pt idx="4">
                  <c:v>37</c:v>
                </c:pt>
              </c:numCache>
            </c:numRef>
          </c:val>
          <c:extLst>
            <c:ext xmlns:c16="http://schemas.microsoft.com/office/drawing/2014/chart" uri="{C3380CC4-5D6E-409C-BE32-E72D297353CC}">
              <c16:uniqueId val="{0000000F-7584-45B6-A30D-3BE2B8532E76}"/>
            </c:ext>
          </c:extLst>
        </c:ser>
        <c:ser>
          <c:idx val="1"/>
          <c:order val="1"/>
          <c:tx>
            <c:strRef>
              <c:f>Pivot!$P$3:$P$4</c:f>
              <c:strCache>
                <c:ptCount val="1"/>
                <c:pt idx="0">
                  <c:v>On-time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Pivot!$N$5:$N$10</c:f>
              <c:strCache>
                <c:ptCount val="5"/>
                <c:pt idx="0">
                  <c:v>Beauty</c:v>
                </c:pt>
                <c:pt idx="1">
                  <c:v>Books</c:v>
                </c:pt>
                <c:pt idx="2">
                  <c:v>Clothing</c:v>
                </c:pt>
                <c:pt idx="3">
                  <c:v>Electronics</c:v>
                </c:pt>
                <c:pt idx="4">
                  <c:v>Home &amp; Kitchen</c:v>
                </c:pt>
              </c:strCache>
            </c:strRef>
          </c:cat>
          <c:val>
            <c:numRef>
              <c:f>Pivot!$P$5:$P$10</c:f>
              <c:numCache>
                <c:formatCode>General</c:formatCode>
                <c:ptCount val="5"/>
                <c:pt idx="0">
                  <c:v>27</c:v>
                </c:pt>
                <c:pt idx="1">
                  <c:v>39</c:v>
                </c:pt>
                <c:pt idx="2">
                  <c:v>21</c:v>
                </c:pt>
                <c:pt idx="3">
                  <c:v>22</c:v>
                </c:pt>
                <c:pt idx="4">
                  <c:v>19</c:v>
                </c:pt>
              </c:numCache>
            </c:numRef>
          </c:val>
          <c:extLst>
            <c:ext xmlns:c16="http://schemas.microsoft.com/office/drawing/2014/chart" uri="{C3380CC4-5D6E-409C-BE32-E72D297353CC}">
              <c16:uniqueId val="{00000013-7584-45B6-A30D-3BE2B8532E76}"/>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legend>
      <c:legendPos val="r"/>
      <c:layout>
        <c:manualLayout>
          <c:xMode val="edge"/>
          <c:yMode val="edge"/>
          <c:x val="0.8048611319022384"/>
          <c:y val="4.3253135024788565E-2"/>
          <c:w val="0.19513888888888889"/>
          <c:h val="0.223517424905220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[ECommerce_Sales_Dataset.xlsx]Pivot!PivotTable2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Returns</a:t>
            </a:r>
            <a:r>
              <a:rPr lang="en-US" b="1" baseline="0">
                <a:solidFill>
                  <a:schemeClr val="bg1"/>
                </a:solidFill>
              </a:rPr>
              <a:t> by Products</a:t>
            </a:r>
            <a:endParaRPr lang="en-US" b="1">
              <a:solidFill>
                <a:schemeClr val="bg1"/>
              </a:solidFill>
            </a:endParaRPr>
          </a:p>
        </c:rich>
      </c:tx>
      <c:layout>
        <c:manualLayout>
          <c:xMode val="edge"/>
          <c:yMode val="edge"/>
          <c:x val="0.34122900262467198"/>
          <c:y val="0.1424978127734033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3.9375026360271098E-2"/>
              <c:y val="2.3148148148148105E-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r>
                  <a:rPr lang="en-US" sz="900" baseline="0"/>
                  <a:t> </a:t>
                </a:r>
                <a:fld id="{600EDDC2-5418-4DDA-A0BD-712F9BD82A3D}" type="VALUE">
                  <a:rPr lang="en-US" sz="900" baseline="0"/>
                  <a:pPr>
                    <a:defRPr sz="800" b="1">
                      <a:solidFill>
                        <a:schemeClr val="bg1"/>
                      </a:solidFill>
                    </a:defRPr>
                  </a:pPr>
                  <a:t>[VALUE]</a:t>
                </a:fld>
                <a:endParaRPr lang="en-US" sz="900"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3.9935080735427231E-2"/>
                  <c:h val="7.0393700787401578E-2"/>
                </c:manualLayout>
              </c15:layout>
              <c15:dlblFieldTable/>
              <c15:showDataLabelsRange val="0"/>
            </c:ext>
          </c:extLst>
        </c:dLbl>
      </c:pivotFmt>
    </c:pivotFmts>
    <c:plotArea>
      <c:layout>
        <c:manualLayout>
          <c:layoutTarget val="inner"/>
          <c:xMode val="edge"/>
          <c:yMode val="edge"/>
          <c:x val="6.6580927384076991E-2"/>
          <c:y val="0.26328484981044037"/>
          <c:w val="0.85494685039370089"/>
          <c:h val="0.39899095946340041"/>
        </c:manualLayout>
      </c:layout>
      <c:barChart>
        <c:barDir val="col"/>
        <c:grouping val="clustered"/>
        <c:varyColors val="0"/>
        <c:ser>
          <c:idx val="0"/>
          <c:order val="0"/>
          <c:tx>
            <c:strRef>
              <c:f>Pivot!$E$3:$E$4</c:f>
              <c:strCache>
                <c:ptCount val="1"/>
                <c:pt idx="0">
                  <c:v>No</c:v>
                </c:pt>
              </c:strCache>
            </c:strRef>
          </c:tx>
          <c:spPr>
            <a:solidFill>
              <a:schemeClr val="accent6">
                <a:tint val="77000"/>
              </a:schemeClr>
            </a:solidFill>
            <a:ln>
              <a:noFill/>
            </a:ln>
            <a:effectLst/>
          </c:spPr>
          <c:invertIfNegative val="0"/>
          <c:dPt>
            <c:idx val="0"/>
            <c:invertIfNegative val="0"/>
            <c:bubble3D val="0"/>
            <c:spPr>
              <a:solidFill>
                <a:schemeClr val="accent6">
                  <a:tint val="77000"/>
                </a:schemeClr>
              </a:solidFill>
              <a:ln>
                <a:noFill/>
              </a:ln>
              <a:effectLst/>
            </c:spPr>
            <c:extLst>
              <c:ext xmlns:c16="http://schemas.microsoft.com/office/drawing/2014/chart" uri="{C3380CC4-5D6E-409C-BE32-E72D297353CC}">
                <c16:uniqueId val="{00000000-D6E1-4C1F-80A9-CC81CF6259A1}"/>
              </c:ext>
            </c:extLst>
          </c:dPt>
          <c:dLbls>
            <c:dLbl>
              <c:idx val="0"/>
              <c:layout>
                <c:manualLayout>
                  <c:x val="-3.9375026360271098E-2"/>
                  <c:y val="2.3148148148148105E-2"/>
                </c:manualLayout>
              </c:layout>
              <c:tx>
                <c:rich>
                  <a:bodyPr/>
                  <a:lstStyle/>
                  <a:p>
                    <a:r>
                      <a:rPr lang="en-US" sz="900" baseline="0"/>
                      <a:t> </a:t>
                    </a:r>
                    <a:fld id="{600EDDC2-5418-4DDA-A0BD-712F9BD82A3D}" type="VALUE">
                      <a:rPr lang="en-US" sz="900" baseline="0"/>
                      <a:pPr/>
                      <a:t>[VALUE]</a:t>
                    </a:fld>
                    <a:endParaRPr lang="en-US" sz="900" baseline="0"/>
                  </a:p>
                </c:rich>
              </c:tx>
              <c:showLegendKey val="1"/>
              <c:showVal val="1"/>
              <c:showCatName val="1"/>
              <c:showSerName val="1"/>
              <c:showPercent val="1"/>
              <c:showBubbleSize val="1"/>
              <c:extLst>
                <c:ext xmlns:c15="http://schemas.microsoft.com/office/drawing/2012/chart" uri="{CE6537A1-D6FC-4f65-9D91-7224C49458BB}">
                  <c15:layout>
                    <c:manualLayout>
                      <c:w val="3.9935080735427231E-2"/>
                      <c:h val="7.0393700787401578E-2"/>
                    </c:manualLayout>
                  </c15:layout>
                  <c15:dlblFieldTable/>
                  <c15:showDataLabelsRange val="0"/>
                </c:ext>
                <c:ext xmlns:c16="http://schemas.microsoft.com/office/drawing/2014/chart" uri="{C3380CC4-5D6E-409C-BE32-E72D297353CC}">
                  <c16:uniqueId val="{00000000-D6E1-4C1F-80A9-CC81CF6259A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Pivot!$D$5:$D$20</c:f>
              <c:strCache>
                <c:ptCount val="15"/>
                <c:pt idx="0">
                  <c:v>Comics</c:v>
                </c:pt>
                <c:pt idx="1">
                  <c:v>Curtains</c:v>
                </c:pt>
                <c:pt idx="2">
                  <c:v>Fiction</c:v>
                </c:pt>
                <c:pt idx="3">
                  <c:v>Headphones</c:v>
                </c:pt>
                <c:pt idx="4">
                  <c:v>Jacket</c:v>
                </c:pt>
                <c:pt idx="5">
                  <c:v>Jeans</c:v>
                </c:pt>
                <c:pt idx="6">
                  <c:v>Lamp</c:v>
                </c:pt>
                <c:pt idx="7">
                  <c:v>Laptop</c:v>
                </c:pt>
                <c:pt idx="8">
                  <c:v>Lipstick</c:v>
                </c:pt>
                <c:pt idx="9">
                  <c:v>Mixer</c:v>
                </c:pt>
                <c:pt idx="10">
                  <c:v>Non-Fiction</c:v>
                </c:pt>
                <c:pt idx="11">
                  <c:v>Perfume</c:v>
                </c:pt>
                <c:pt idx="12">
                  <c:v>Shampoo</c:v>
                </c:pt>
                <c:pt idx="13">
                  <c:v>Smartphone</c:v>
                </c:pt>
                <c:pt idx="14">
                  <c:v>T-shirt</c:v>
                </c:pt>
              </c:strCache>
            </c:strRef>
          </c:cat>
          <c:val>
            <c:numRef>
              <c:f>Pivot!$E$5:$E$20</c:f>
              <c:numCache>
                <c:formatCode>General</c:formatCode>
                <c:ptCount val="15"/>
                <c:pt idx="0">
                  <c:v>14</c:v>
                </c:pt>
                <c:pt idx="1">
                  <c:v>18</c:v>
                </c:pt>
                <c:pt idx="2">
                  <c:v>13</c:v>
                </c:pt>
                <c:pt idx="3">
                  <c:v>6</c:v>
                </c:pt>
                <c:pt idx="4">
                  <c:v>7</c:v>
                </c:pt>
                <c:pt idx="5">
                  <c:v>7</c:v>
                </c:pt>
                <c:pt idx="6">
                  <c:v>10</c:v>
                </c:pt>
                <c:pt idx="7">
                  <c:v>13</c:v>
                </c:pt>
                <c:pt idx="8">
                  <c:v>7</c:v>
                </c:pt>
                <c:pt idx="9">
                  <c:v>12</c:v>
                </c:pt>
                <c:pt idx="10">
                  <c:v>15</c:v>
                </c:pt>
                <c:pt idx="11">
                  <c:v>8</c:v>
                </c:pt>
                <c:pt idx="12">
                  <c:v>8</c:v>
                </c:pt>
                <c:pt idx="13">
                  <c:v>8</c:v>
                </c:pt>
                <c:pt idx="14">
                  <c:v>8</c:v>
                </c:pt>
              </c:numCache>
            </c:numRef>
          </c:val>
          <c:extLst>
            <c:ext xmlns:c16="http://schemas.microsoft.com/office/drawing/2014/chart" uri="{C3380CC4-5D6E-409C-BE32-E72D297353CC}">
              <c16:uniqueId val="{00000004-9025-41C8-9CA3-5573411FC6EE}"/>
            </c:ext>
          </c:extLst>
        </c:ser>
        <c:ser>
          <c:idx val="1"/>
          <c:order val="1"/>
          <c:tx>
            <c:strRef>
              <c:f>Pivot!$F$3:$F$4</c:f>
              <c:strCache>
                <c:ptCount val="1"/>
                <c:pt idx="0">
                  <c:v>Yes</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Pivot!$D$5:$D$20</c:f>
              <c:strCache>
                <c:ptCount val="15"/>
                <c:pt idx="0">
                  <c:v>Comics</c:v>
                </c:pt>
                <c:pt idx="1">
                  <c:v>Curtains</c:v>
                </c:pt>
                <c:pt idx="2">
                  <c:v>Fiction</c:v>
                </c:pt>
                <c:pt idx="3">
                  <c:v>Headphones</c:v>
                </c:pt>
                <c:pt idx="4">
                  <c:v>Jacket</c:v>
                </c:pt>
                <c:pt idx="5">
                  <c:v>Jeans</c:v>
                </c:pt>
                <c:pt idx="6">
                  <c:v>Lamp</c:v>
                </c:pt>
                <c:pt idx="7">
                  <c:v>Laptop</c:v>
                </c:pt>
                <c:pt idx="8">
                  <c:v>Lipstick</c:v>
                </c:pt>
                <c:pt idx="9">
                  <c:v>Mixer</c:v>
                </c:pt>
                <c:pt idx="10">
                  <c:v>Non-Fiction</c:v>
                </c:pt>
                <c:pt idx="11">
                  <c:v>Perfume</c:v>
                </c:pt>
                <c:pt idx="12">
                  <c:v>Shampoo</c:v>
                </c:pt>
                <c:pt idx="13">
                  <c:v>Smartphone</c:v>
                </c:pt>
                <c:pt idx="14">
                  <c:v>T-shirt</c:v>
                </c:pt>
              </c:strCache>
            </c:strRef>
          </c:cat>
          <c:val>
            <c:numRef>
              <c:f>Pivot!$F$5:$F$20</c:f>
              <c:numCache>
                <c:formatCode>General</c:formatCode>
                <c:ptCount val="15"/>
                <c:pt idx="0">
                  <c:v>12</c:v>
                </c:pt>
                <c:pt idx="1">
                  <c:v>9</c:v>
                </c:pt>
                <c:pt idx="2">
                  <c:v>12</c:v>
                </c:pt>
                <c:pt idx="3">
                  <c:v>9</c:v>
                </c:pt>
                <c:pt idx="4">
                  <c:v>10</c:v>
                </c:pt>
                <c:pt idx="5">
                  <c:v>6</c:v>
                </c:pt>
                <c:pt idx="6">
                  <c:v>4</c:v>
                </c:pt>
                <c:pt idx="7">
                  <c:v>8</c:v>
                </c:pt>
                <c:pt idx="8">
                  <c:v>12</c:v>
                </c:pt>
                <c:pt idx="9">
                  <c:v>3</c:v>
                </c:pt>
                <c:pt idx="10">
                  <c:v>10</c:v>
                </c:pt>
                <c:pt idx="11">
                  <c:v>13</c:v>
                </c:pt>
                <c:pt idx="12">
                  <c:v>14</c:v>
                </c:pt>
                <c:pt idx="13">
                  <c:v>11</c:v>
                </c:pt>
                <c:pt idx="14">
                  <c:v>13</c:v>
                </c:pt>
              </c:numCache>
            </c:numRef>
          </c:val>
          <c:extLst>
            <c:ext xmlns:c16="http://schemas.microsoft.com/office/drawing/2014/chart" uri="{C3380CC4-5D6E-409C-BE32-E72D297353CC}">
              <c16:uniqueId val="{00000003-D6E1-4C1F-80A9-CC81CF6259A1}"/>
            </c:ext>
          </c:extLst>
        </c:ser>
        <c:dLbls>
          <c:dLblPos val="outEnd"/>
          <c:showLegendKey val="0"/>
          <c:showVal val="1"/>
          <c:showCatName val="0"/>
          <c:showSerName val="0"/>
          <c:showPercent val="0"/>
          <c:showBubbleSize val="0"/>
        </c:dLbls>
        <c:gapWidth val="219"/>
        <c:overlap val="-27"/>
        <c:axId val="872254367"/>
        <c:axId val="872260127"/>
      </c:barChart>
      <c:catAx>
        <c:axId val="872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60127"/>
        <c:crosses val="autoZero"/>
        <c:auto val="1"/>
        <c:lblAlgn val="ctr"/>
        <c:lblOffset val="100"/>
        <c:noMultiLvlLbl val="0"/>
      </c:catAx>
      <c:valAx>
        <c:axId val="8722601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72254367"/>
        <c:crosses val="autoZero"/>
        <c:crossBetween val="between"/>
      </c:valAx>
      <c:spPr>
        <a:noFill/>
        <a:ln>
          <a:noFill/>
        </a:ln>
        <a:effectLst/>
      </c:spPr>
    </c:plotArea>
    <c:legend>
      <c:legendPos val="r"/>
      <c:layout>
        <c:manualLayout>
          <c:xMode val="edge"/>
          <c:yMode val="edge"/>
          <c:x val="0.8048611319022384"/>
          <c:y val="4.3253135024788565E-2"/>
          <c:w val="0.11279357231149567"/>
          <c:h val="0.223517424905220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167640</xdr:colOff>
      <xdr:row>18</xdr:row>
      <xdr:rowOff>160020</xdr:rowOff>
    </xdr:from>
    <xdr:to>
      <xdr:col>20</xdr:col>
      <xdr:colOff>7620</xdr:colOff>
      <xdr:row>50</xdr:row>
      <xdr:rowOff>137160</xdr:rowOff>
    </xdr:to>
    <xdr:sp macro="" textlink="">
      <xdr:nvSpPr>
        <xdr:cNvPr id="4" name="TextBox 3">
          <a:extLst>
            <a:ext uri="{FF2B5EF4-FFF2-40B4-BE49-F238E27FC236}">
              <a16:creationId xmlns:a16="http://schemas.microsoft.com/office/drawing/2014/main" id="{52B6299C-CEFB-4E66-85FC-549017BD32CD}"/>
            </a:ext>
          </a:extLst>
        </xdr:cNvPr>
        <xdr:cNvSpPr txBox="1"/>
      </xdr:nvSpPr>
      <xdr:spPr>
        <a:xfrm>
          <a:off x="9174480" y="3451860"/>
          <a:ext cx="5715000" cy="5829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Top 5 Revenue generating</a:t>
          </a:r>
          <a:r>
            <a:rPr lang="en-IN" sz="1100" b="1" u="sng" baseline="0"/>
            <a:t> products are :</a:t>
          </a:r>
        </a:p>
        <a:p>
          <a:r>
            <a:rPr lang="en-IN" sz="1100"/>
            <a:t>Comics - 89986</a:t>
          </a:r>
        </a:p>
        <a:p>
          <a:r>
            <a:rPr lang="en-IN" sz="1100"/>
            <a:t>Non</a:t>
          </a:r>
          <a:r>
            <a:rPr lang="en-IN" sz="1100" baseline="0"/>
            <a:t> Fiction - 71540</a:t>
          </a:r>
        </a:p>
        <a:p>
          <a:r>
            <a:rPr lang="en-IN" sz="1100" baseline="0"/>
            <a:t>Shampoo - 72607</a:t>
          </a:r>
        </a:p>
        <a:p>
          <a:r>
            <a:rPr lang="en-IN" sz="1100" baseline="0"/>
            <a:t>SmartPhn - 74501</a:t>
          </a:r>
        </a:p>
        <a:p>
          <a:r>
            <a:rPr lang="en-IN" sz="1100" baseline="0"/>
            <a:t>TShirt - 72827</a:t>
          </a:r>
        </a:p>
        <a:p>
          <a:endParaRPr lang="en-IN" sz="1100" baseline="0"/>
        </a:p>
        <a:p>
          <a:r>
            <a:rPr lang="en-IN" sz="1100" b="1" u="sng" baseline="0"/>
            <a:t>Monthly Performance (Top - 3 ) :</a:t>
          </a:r>
        </a:p>
        <a:p>
          <a:r>
            <a:rPr lang="en-IN" sz="1100" baseline="0"/>
            <a:t>1. aug - 97850</a:t>
          </a:r>
        </a:p>
        <a:p>
          <a:r>
            <a:rPr lang="en-IN" sz="1100" baseline="0"/>
            <a:t>2. Mar - 96567</a:t>
          </a:r>
        </a:p>
        <a:p>
          <a:r>
            <a:rPr lang="en-IN" sz="1100" baseline="0"/>
            <a:t>3. Jul - 90054</a:t>
          </a:r>
        </a:p>
        <a:p>
          <a:endParaRPr lang="en-IN" sz="1100" baseline="0"/>
        </a:p>
        <a:p>
          <a:r>
            <a:rPr lang="en-IN" sz="1100" b="1" u="sng" baseline="0"/>
            <a:t>Top 5 Products with min returns :</a:t>
          </a:r>
        </a:p>
        <a:p>
          <a:r>
            <a:rPr lang="en-IN" sz="1100" baseline="0"/>
            <a:t>1. Comics</a:t>
          </a:r>
        </a:p>
        <a:p>
          <a:r>
            <a:rPr lang="en-IN" sz="1100" baseline="0"/>
            <a:t>2. Curtains</a:t>
          </a:r>
        </a:p>
        <a:p>
          <a:r>
            <a:rPr lang="en-IN" sz="1100" baseline="0"/>
            <a:t>3. Fiction</a:t>
          </a:r>
        </a:p>
        <a:p>
          <a:r>
            <a:rPr lang="en-IN" sz="1100" baseline="0"/>
            <a:t>4. Laptop</a:t>
          </a:r>
        </a:p>
        <a:p>
          <a:r>
            <a:rPr lang="en-IN" sz="1100" baseline="0"/>
            <a:t>5. Non - Fiction</a:t>
          </a:r>
        </a:p>
        <a:p>
          <a:endParaRPr lang="en-IN" sz="1100" baseline="0"/>
        </a:p>
        <a:p>
          <a:r>
            <a:rPr lang="en-IN" sz="1100" b="1" u="sng" baseline="0"/>
            <a:t>Top 5 Products with max returns:</a:t>
          </a:r>
        </a:p>
        <a:p>
          <a:r>
            <a:rPr lang="en-IN" sz="1100" baseline="0"/>
            <a:t>1. Fiction</a:t>
          </a:r>
        </a:p>
        <a:p>
          <a:r>
            <a:rPr lang="en-IN" sz="1100" baseline="0"/>
            <a:t>2. Lipstick</a:t>
          </a:r>
        </a:p>
        <a:p>
          <a:r>
            <a:rPr lang="en-IN" sz="1100" baseline="0"/>
            <a:t>3. Perfume</a:t>
          </a:r>
        </a:p>
        <a:p>
          <a:r>
            <a:rPr lang="en-IN" sz="1100" baseline="0"/>
            <a:t>4. Shampoo</a:t>
          </a:r>
        </a:p>
        <a:p>
          <a:r>
            <a:rPr lang="en-IN" sz="1100" baseline="0"/>
            <a:t>5. TShirt</a:t>
          </a:r>
        </a:p>
        <a:p>
          <a:endParaRPr lang="en-IN" sz="1100" baseline="0"/>
        </a:p>
        <a:p>
          <a:r>
            <a:rPr lang="en-IN" sz="1100" b="1" i="0" u="sng" baseline="0"/>
            <a:t>Shipping : </a:t>
          </a:r>
        </a:p>
        <a:p>
          <a:r>
            <a:rPr lang="en-IN" sz="1100" baseline="0"/>
            <a:t>Out of 300 orders 172 orders were delivered late , and 128 were on time .</a:t>
          </a:r>
        </a:p>
        <a:p>
          <a:endParaRPr lang="en-IN" sz="1100" baseline="0"/>
        </a:p>
        <a:p>
          <a:r>
            <a:rPr lang="en-IN" sz="1100" b="1" u="sng" baseline="0"/>
            <a:t>Yearly sales :</a:t>
          </a:r>
        </a:p>
        <a:p>
          <a:r>
            <a:rPr lang="en-IN" sz="1100" u="sng" baseline="0"/>
            <a:t> Revenue generated </a:t>
          </a:r>
          <a:r>
            <a:rPr lang="en-IN" sz="1100" baseline="0"/>
            <a:t>- 2023 - 878364 </a:t>
          </a:r>
        </a:p>
        <a:p>
          <a:r>
            <a:rPr lang="en-IN" sz="1100" baseline="0"/>
            <a:t>                                     - 2024 - 9083</a:t>
          </a:r>
        </a:p>
        <a:p>
          <a:endParaRPr lang="en-IN" sz="1100" baseline="0"/>
        </a:p>
        <a:p>
          <a:endParaRPr lang="en-IN" sz="1100" baseline="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3</xdr:row>
      <xdr:rowOff>7620</xdr:rowOff>
    </xdr:from>
    <xdr:to>
      <xdr:col>8</xdr:col>
      <xdr:colOff>457200</xdr:colOff>
      <xdr:row>15</xdr:row>
      <xdr:rowOff>0</xdr:rowOff>
    </xdr:to>
    <xdr:graphicFrame macro="">
      <xdr:nvGraphicFramePr>
        <xdr:cNvPr id="2" name="Chart 1">
          <a:extLst>
            <a:ext uri="{FF2B5EF4-FFF2-40B4-BE49-F238E27FC236}">
              <a16:creationId xmlns:a16="http://schemas.microsoft.com/office/drawing/2014/main" id="{7E8EDC4B-FDF4-4C57-BE09-81224BF26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472440</xdr:colOff>
      <xdr:row>3</xdr:row>
      <xdr:rowOff>7620</xdr:rowOff>
    </xdr:from>
    <xdr:to>
      <xdr:col>16</xdr:col>
      <xdr:colOff>167640</xdr:colOff>
      <xdr:row>15</xdr:row>
      <xdr:rowOff>0</xdr:rowOff>
    </xdr:to>
    <xdr:graphicFrame macro="">
      <xdr:nvGraphicFramePr>
        <xdr:cNvPr id="3" name="Chart 2">
          <a:extLst>
            <a:ext uri="{FF2B5EF4-FFF2-40B4-BE49-F238E27FC236}">
              <a16:creationId xmlns:a16="http://schemas.microsoft.com/office/drawing/2014/main" id="{94C25CCB-E4FC-47DF-AFD5-884A99DD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182880</xdr:colOff>
      <xdr:row>3</xdr:row>
      <xdr:rowOff>0</xdr:rowOff>
    </xdr:from>
    <xdr:to>
      <xdr:col>23</xdr:col>
      <xdr:colOff>68580</xdr:colOff>
      <xdr:row>15</xdr:row>
      <xdr:rowOff>15240</xdr:rowOff>
    </xdr:to>
    <xdr:graphicFrame macro="">
      <xdr:nvGraphicFramePr>
        <xdr:cNvPr id="4" name="Chart 3">
          <a:extLst>
            <a:ext uri="{FF2B5EF4-FFF2-40B4-BE49-F238E27FC236}">
              <a16:creationId xmlns:a16="http://schemas.microsoft.com/office/drawing/2014/main" id="{35DFFE8E-8B8A-4DC4-A8E8-81D31272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15</xdr:row>
      <xdr:rowOff>22860</xdr:rowOff>
    </xdr:from>
    <xdr:to>
      <xdr:col>5</xdr:col>
      <xdr:colOff>304800</xdr:colOff>
      <xdr:row>26</xdr:row>
      <xdr:rowOff>129540</xdr:rowOff>
    </xdr:to>
    <xdr:graphicFrame macro="">
      <xdr:nvGraphicFramePr>
        <xdr:cNvPr id="5" name="Chart 4">
          <a:extLst>
            <a:ext uri="{FF2B5EF4-FFF2-40B4-BE49-F238E27FC236}">
              <a16:creationId xmlns:a16="http://schemas.microsoft.com/office/drawing/2014/main" id="{8BDBF47C-28F1-4B48-B88B-6DC9861C6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327660</xdr:colOff>
      <xdr:row>15</xdr:row>
      <xdr:rowOff>22860</xdr:rowOff>
    </xdr:from>
    <xdr:to>
      <xdr:col>12</xdr:col>
      <xdr:colOff>281940</xdr:colOff>
      <xdr:row>26</xdr:row>
      <xdr:rowOff>137160</xdr:rowOff>
    </xdr:to>
    <xdr:graphicFrame macro="">
      <xdr:nvGraphicFramePr>
        <xdr:cNvPr id="6" name="Chart 5">
          <a:extLst>
            <a:ext uri="{FF2B5EF4-FFF2-40B4-BE49-F238E27FC236}">
              <a16:creationId xmlns:a16="http://schemas.microsoft.com/office/drawing/2014/main" id="{AB26874F-4C54-4091-96B8-02E4F6799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304800</xdr:colOff>
      <xdr:row>15</xdr:row>
      <xdr:rowOff>30480</xdr:rowOff>
    </xdr:from>
    <xdr:to>
      <xdr:col>19</xdr:col>
      <xdr:colOff>312420</xdr:colOff>
      <xdr:row>26</xdr:row>
      <xdr:rowOff>160020</xdr:rowOff>
    </xdr:to>
    <xdr:graphicFrame macro="">
      <xdr:nvGraphicFramePr>
        <xdr:cNvPr id="8" name="Chart 7">
          <a:extLst>
            <a:ext uri="{FF2B5EF4-FFF2-40B4-BE49-F238E27FC236}">
              <a16:creationId xmlns:a16="http://schemas.microsoft.com/office/drawing/2014/main" id="{0AEA3543-7010-4A09-9F73-7A00D4CF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26</xdr:row>
      <xdr:rowOff>160020</xdr:rowOff>
    </xdr:from>
    <xdr:to>
      <xdr:col>10</xdr:col>
      <xdr:colOff>76200</xdr:colOff>
      <xdr:row>37</xdr:row>
      <xdr:rowOff>76200</xdr:rowOff>
    </xdr:to>
    <xdr:graphicFrame macro="">
      <xdr:nvGraphicFramePr>
        <xdr:cNvPr id="9" name="Chart 8">
          <a:extLst>
            <a:ext uri="{FF2B5EF4-FFF2-40B4-BE49-F238E27FC236}">
              <a16:creationId xmlns:a16="http://schemas.microsoft.com/office/drawing/2014/main" id="{8FE8FD0C-FF56-40E6-9B32-F76F7A2C1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335280</xdr:colOff>
      <xdr:row>27</xdr:row>
      <xdr:rowOff>15241</xdr:rowOff>
    </xdr:from>
    <xdr:to>
      <xdr:col>16</xdr:col>
      <xdr:colOff>335280</xdr:colOff>
      <xdr:row>34</xdr:row>
      <xdr:rowOff>68581</xdr:rowOff>
    </xdr:to>
    <mc:AlternateContent xmlns:mc="http://schemas.openxmlformats.org/markup-compatibility/2006">
      <mc:Choice xmlns:a14="http://schemas.microsoft.com/office/drawing/2010/main" Requires="a14">
        <xdr:graphicFrame macro="">
          <xdr:nvGraphicFramePr>
            <xdr:cNvPr id="10" name="Product Name">
              <a:extLst>
                <a:ext uri="{FF2B5EF4-FFF2-40B4-BE49-F238E27FC236}">
                  <a16:creationId xmlns:a16="http://schemas.microsoft.com/office/drawing/2014/main" id="{1D634D59-FDFE-07F9-91B4-7ADDED91BE6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260080" y="495300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327660</xdr:colOff>
      <xdr:row>27</xdr:row>
      <xdr:rowOff>15241</xdr:rowOff>
    </xdr:from>
    <xdr:to>
      <xdr:col>13</xdr:col>
      <xdr:colOff>327660</xdr:colOff>
      <xdr:row>34</xdr:row>
      <xdr:rowOff>91440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FE0FF081-CEF7-DAA5-BA47-C97B56078B1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23660" y="4953001"/>
              <a:ext cx="182880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26</xdr:row>
      <xdr:rowOff>175260</xdr:rowOff>
    </xdr:from>
    <xdr:to>
      <xdr:col>19</xdr:col>
      <xdr:colOff>358140</xdr:colOff>
      <xdr:row>34</xdr:row>
      <xdr:rowOff>76200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556B60CE-4351-1055-BE8B-330F435342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11740" y="4930140"/>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15</xdr:row>
      <xdr:rowOff>38101</xdr:rowOff>
    </xdr:from>
    <xdr:to>
      <xdr:col>22</xdr:col>
      <xdr:colOff>342900</xdr:colOff>
      <xdr:row>22</xdr:row>
      <xdr:rowOff>30480</xdr:rowOff>
    </xdr:to>
    <mc:AlternateContent xmlns:mc="http://schemas.openxmlformats.org/markup-compatibility/2006">
      <mc:Choice xmlns:a14="http://schemas.microsoft.com/office/drawing/2010/main" Requires="a14">
        <xdr:graphicFrame macro="">
          <xdr:nvGraphicFramePr>
            <xdr:cNvPr id="15" name="Months (Order Date)">
              <a:extLst>
                <a:ext uri="{FF2B5EF4-FFF2-40B4-BE49-F238E27FC236}">
                  <a16:creationId xmlns:a16="http://schemas.microsoft.com/office/drawing/2014/main" id="{B1B0E046-265E-9389-09B4-327910C741B1}"/>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11925300" y="2781301"/>
              <a:ext cx="182880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335280</xdr:colOff>
      <xdr:row>22</xdr:row>
      <xdr:rowOff>53340</xdr:rowOff>
    </xdr:from>
    <xdr:to>
      <xdr:col>22</xdr:col>
      <xdr:colOff>335280</xdr:colOff>
      <xdr:row>26</xdr:row>
      <xdr:rowOff>175259</xdr:rowOff>
    </xdr:to>
    <mc:AlternateContent xmlns:mc="http://schemas.openxmlformats.org/markup-compatibility/2006">
      <mc:Choice xmlns:a14="http://schemas.microsoft.com/office/drawing/2010/main" Requires="a14">
        <xdr:graphicFrame macro="">
          <xdr:nvGraphicFramePr>
            <xdr:cNvPr id="17" name="Years (Ship Date)">
              <a:extLst>
                <a:ext uri="{FF2B5EF4-FFF2-40B4-BE49-F238E27FC236}">
                  <a16:creationId xmlns:a16="http://schemas.microsoft.com/office/drawing/2014/main" id="{AEBB5DC1-C82F-B6CD-AF19-5A1B72E44101}"/>
                </a:ext>
              </a:extLst>
            </xdr:cNvPr>
            <xdr:cNvGraphicFramePr/>
          </xdr:nvGraphicFramePr>
          <xdr:xfrm>
            <a:off x="0" y="0"/>
            <a:ext cx="0" cy="0"/>
          </xdr:xfrm>
          <a:graphic>
            <a:graphicData uri="http://schemas.microsoft.com/office/drawing/2010/slicer">
              <sle:slicer xmlns:sle="http://schemas.microsoft.com/office/drawing/2010/slicer" name="Years (Ship Date)"/>
            </a:graphicData>
          </a:graphic>
        </xdr:graphicFrame>
      </mc:Choice>
      <mc:Fallback>
        <xdr:sp macro="" textlink="">
          <xdr:nvSpPr>
            <xdr:cNvPr id="0" name=""/>
            <xdr:cNvSpPr>
              <a:spLocks noTextEdit="1"/>
            </xdr:cNvSpPr>
          </xdr:nvSpPr>
          <xdr:spPr>
            <a:xfrm>
              <a:off x="11917680" y="4076700"/>
              <a:ext cx="182880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3.488420717593" createdVersion="8" refreshedVersion="8" minRefreshableVersion="3" recordCount="300" xr:uid="{B7ABA912-D6FF-41CE-8F8E-2CD90B82A9F4}">
  <cacheSource type="worksheet">
    <worksheetSource name="Table1"/>
  </cacheSource>
  <cacheFields count="20">
    <cacheField name="Order ID" numFmtId="0">
      <sharedItems/>
    </cacheField>
    <cacheField name="Customer ID" numFmtId="0">
      <sharedItems/>
    </cacheField>
    <cacheField name="Product Name" numFmtId="0">
      <sharedItems count="15">
        <s v="Headphones"/>
        <s v="Perfume"/>
        <s v="Curtains"/>
        <s v="Jacket"/>
        <s v="Comics"/>
        <s v="Lamp"/>
        <s v="Fiction"/>
        <s v="T-shirt"/>
        <s v="Mixer"/>
        <s v="Non-Fiction"/>
        <s v="Lipstick"/>
        <s v="Laptop"/>
        <s v="Smartphone"/>
        <s v="Shampoo"/>
        <s v="Jeans"/>
      </sharedItems>
    </cacheField>
    <cacheField name="Category" numFmtId="0">
      <sharedItems count="5">
        <s v="Electronics"/>
        <s v="Beauty"/>
        <s v="Home &amp; Kitchen"/>
        <s v="Clothing"/>
        <s v="Books"/>
      </sharedItems>
    </cacheField>
    <cacheField name="Sub-Category" numFmtId="0">
      <sharedItems/>
    </cacheField>
    <cacheField name="Order Date" numFmtId="164">
      <sharedItems containsSemiMixedTypes="0" containsNonDate="0" containsDate="1" containsString="0" minDate="2023-01-01T00:00:00" maxDate="2023-12-29T00:00:00" count="202">
        <d v="2023-02-25T00:00:00"/>
        <d v="2023-01-09T00:00:00"/>
        <d v="2023-02-02T00:00:00"/>
        <d v="2023-04-10T00:00:00"/>
        <d v="2023-04-18T00:00:00"/>
        <d v="2023-10-06T00:00:00"/>
        <d v="2023-03-28T00:00:00"/>
        <d v="2023-03-18T00:00:00"/>
        <d v="2023-09-11T00:00:00"/>
        <d v="2023-07-18T00:00:00"/>
        <d v="2023-06-10T00:00:00"/>
        <d v="2023-02-15T00:00:00"/>
        <d v="2023-04-27T00:00:00"/>
        <d v="2023-11-12T00:00:00"/>
        <d v="2023-10-11T00:00:00"/>
        <d v="2023-03-03T00:00:00"/>
        <d v="2023-05-16T00:00:00"/>
        <d v="2023-05-20T00:00:00"/>
        <d v="2023-05-19T00:00:00"/>
        <d v="2023-11-07T00:00:00"/>
        <d v="2023-12-24T00:00:00"/>
        <d v="2023-06-26T00:00:00"/>
        <d v="2023-03-09T00:00:00"/>
        <d v="2023-11-11T00:00:00"/>
        <d v="2023-12-22T00:00:00"/>
        <d v="2023-02-04T00:00:00"/>
        <d v="2023-07-26T00:00:00"/>
        <d v="2023-11-18T00:00:00"/>
        <d v="2023-08-16T00:00:00"/>
        <d v="2023-12-13T00:00:00"/>
        <d v="2023-03-14T00:00:00"/>
        <d v="2023-05-11T00:00:00"/>
        <d v="2023-05-06T00:00:00"/>
        <d v="2023-10-08T00:00:00"/>
        <d v="2023-01-20T00:00:00"/>
        <d v="2023-06-20T00:00:00"/>
        <d v="2023-02-03T00:00:00"/>
        <d v="2023-01-07T00:00:00"/>
        <d v="2023-10-13T00:00:00"/>
        <d v="2023-08-13T00:00:00"/>
        <d v="2023-02-28T00:00:00"/>
        <d v="2023-02-10T00:00:00"/>
        <d v="2023-11-23T00:00:00"/>
        <d v="2023-12-09T00:00:00"/>
        <d v="2023-11-20T00:00:00"/>
        <d v="2023-03-22T00:00:00"/>
        <d v="2023-06-22T00:00:00"/>
        <d v="2023-06-09T00:00:00"/>
        <d v="2023-12-02T00:00:00"/>
        <d v="2023-11-26T00:00:00"/>
        <d v="2023-07-07T00:00:00"/>
        <d v="2023-03-10T00:00:00"/>
        <d v="2023-01-02T00:00:00"/>
        <d v="2023-08-27T00:00:00"/>
        <d v="2023-12-16T00:00:00"/>
        <d v="2023-12-25T00:00:00"/>
        <d v="2023-04-22T00:00:00"/>
        <d v="2023-08-11T00:00:00"/>
        <d v="2023-03-15T00:00:00"/>
        <d v="2023-03-06T00:00:00"/>
        <d v="2023-11-28T00:00:00"/>
        <d v="2023-07-03T00:00:00"/>
        <d v="2023-07-12T00:00:00"/>
        <d v="2023-08-25T00:00:00"/>
        <d v="2023-04-16T00:00:00"/>
        <d v="2023-11-05T00:00:00"/>
        <d v="2023-01-19T00:00:00"/>
        <d v="2023-03-11T00:00:00"/>
        <d v="2023-10-15T00:00:00"/>
        <d v="2023-04-19T00:00:00"/>
        <d v="2023-04-06T00:00:00"/>
        <d v="2023-02-13T00:00:00"/>
        <d v="2023-03-02T00:00:00"/>
        <d v="2023-02-08T00:00:00"/>
        <d v="2023-04-08T00:00:00"/>
        <d v="2023-01-27T00:00:00"/>
        <d v="2023-11-19T00:00:00"/>
        <d v="2023-08-15T00:00:00"/>
        <d v="2023-05-18T00:00:00"/>
        <d v="2023-07-13T00:00:00"/>
        <d v="2023-07-10T00:00:00"/>
        <d v="2023-09-05T00:00:00"/>
        <d v="2023-02-09T00:00:00"/>
        <d v="2023-10-16T00:00:00"/>
        <d v="2023-02-18T00:00:00"/>
        <d v="2023-12-08T00:00:00"/>
        <d v="2023-06-01T00:00:00"/>
        <d v="2023-04-17T00:00:00"/>
        <d v="2023-05-04T00:00:00"/>
        <d v="2023-12-07T00:00:00"/>
        <d v="2023-09-14T00:00:00"/>
        <d v="2023-07-20T00:00:00"/>
        <d v="2023-05-10T00:00:00"/>
        <d v="2023-02-23T00:00:00"/>
        <d v="2023-07-15T00:00:00"/>
        <d v="2023-11-17T00:00:00"/>
        <d v="2023-04-25T00:00:00"/>
        <d v="2023-08-28T00:00:00"/>
        <d v="2023-05-15T00:00:00"/>
        <d v="2023-10-09T00:00:00"/>
        <d v="2023-09-21T00:00:00"/>
        <d v="2023-04-05T00:00:00"/>
        <d v="2023-08-14T00:00:00"/>
        <d v="2023-09-19T00:00:00"/>
        <d v="2023-12-11T00:00:00"/>
        <d v="2023-04-26T00:00:00"/>
        <d v="2023-01-28T00:00:00"/>
        <d v="2023-08-23T00:00:00"/>
        <d v="2023-03-07T00:00:00"/>
        <d v="2023-12-27T00:00:00"/>
        <d v="2023-02-22T00:00:00"/>
        <d v="2023-01-14T00:00:00"/>
        <d v="2023-05-23T00:00:00"/>
        <d v="2023-07-08T00:00:00"/>
        <d v="2023-06-17T00:00:00"/>
        <d v="2023-02-11T00:00:00"/>
        <d v="2023-04-20T00:00:00"/>
        <d v="2023-04-01T00:00:00"/>
        <d v="2023-03-25T00:00:00"/>
        <d v="2023-01-12T00:00:00"/>
        <d v="2023-11-03T00:00:00"/>
        <d v="2023-09-25T00:00:00"/>
        <d v="2023-12-12T00:00:00"/>
        <d v="2023-03-27T00:00:00"/>
        <d v="2023-10-23T00:00:00"/>
        <d v="2023-08-17T00:00:00"/>
        <d v="2023-03-23T00:00:00"/>
        <d v="2023-02-26T00:00:00"/>
        <d v="2023-05-08T00:00:00"/>
        <d v="2023-08-20T00:00:00"/>
        <d v="2023-10-24T00:00:00"/>
        <d v="2023-06-06T00:00:00"/>
        <d v="2023-06-11T00:00:00"/>
        <d v="2023-07-19T00:00:00"/>
        <d v="2023-08-12T00:00:00"/>
        <d v="2023-05-21T00:00:00"/>
        <d v="2023-03-13T00:00:00"/>
        <d v="2023-04-23T00:00:00"/>
        <d v="2023-08-09T00:00:00"/>
        <d v="2023-12-05T00:00:00"/>
        <d v="2023-10-02T00:00:00"/>
        <d v="2023-02-05T00:00:00"/>
        <d v="2023-11-04T00:00:00"/>
        <d v="2023-05-25T00:00:00"/>
        <d v="2023-12-19T00:00:00"/>
        <d v="2023-12-01T00:00:00"/>
        <d v="2023-01-10T00:00:00"/>
        <d v="2023-06-14T00:00:00"/>
        <d v="2023-12-17T00:00:00"/>
        <d v="2023-05-13T00:00:00"/>
        <d v="2023-05-09T00:00:00"/>
        <d v="2023-01-24T00:00:00"/>
        <d v="2023-01-04T00:00:00"/>
        <d v="2023-10-27T00:00:00"/>
        <d v="2023-06-21T00:00:00"/>
        <d v="2023-09-10T00:00:00"/>
        <d v="2023-11-01T00:00:00"/>
        <d v="2023-07-06T00:00:00"/>
        <d v="2023-10-22T00:00:00"/>
        <d v="2023-06-05T00:00:00"/>
        <d v="2023-10-17T00:00:00"/>
        <d v="2023-09-16T00:00:00"/>
        <d v="2023-01-01T00:00:00"/>
        <d v="2023-10-05T00:00:00"/>
        <d v="2023-11-22T00:00:00"/>
        <d v="2023-08-05T00:00:00"/>
        <d v="2023-03-08T00:00:00"/>
        <d v="2023-05-24T00:00:00"/>
        <d v="2023-07-24T00:00:00"/>
        <d v="2023-10-07T00:00:00"/>
        <d v="2023-01-16T00:00:00"/>
        <d v="2023-06-27T00:00:00"/>
        <d v="2023-12-06T00:00:00"/>
        <d v="2023-06-15T00:00:00"/>
        <d v="2023-09-12T00:00:00"/>
        <d v="2023-07-16T00:00:00"/>
        <d v="2023-10-25T00:00:00"/>
        <d v="2023-08-10T00:00:00"/>
        <d v="2023-11-21T00:00:00"/>
        <d v="2023-02-06T00:00:00"/>
        <d v="2023-06-04T00:00:00"/>
        <d v="2023-09-26T00:00:00"/>
        <d v="2023-07-14T00:00:00"/>
        <d v="2023-06-13T00:00:00"/>
        <d v="2023-08-22T00:00:00"/>
        <d v="2023-05-01T00:00:00"/>
        <d v="2023-03-20T00:00:00"/>
        <d v="2023-03-17T00:00:00"/>
        <d v="2023-05-07T00:00:00"/>
        <d v="2023-12-28T00:00:00"/>
        <d v="2023-05-28T00:00:00"/>
        <d v="2023-09-02T00:00:00"/>
        <d v="2023-05-26T00:00:00"/>
        <d v="2023-08-24T00:00:00"/>
        <d v="2023-05-17T00:00:00"/>
        <d v="2023-08-26T00:00:00"/>
        <d v="2023-01-26T00:00:00"/>
        <d v="2023-10-20T00:00:00"/>
        <d v="2023-05-12T00:00:00"/>
        <d v="2023-11-10T00:00:00"/>
        <d v="2023-09-09T00:00:00"/>
        <d v="2023-04-14T00:00:00"/>
      </sharedItems>
      <fieldGroup par="16"/>
    </cacheField>
    <cacheField name="Ship Date" numFmtId="164">
      <sharedItems containsSemiMixedTypes="0" containsNonDate="0" containsDate="1" containsString="0" minDate="2023-01-05T00:00:00" maxDate="2024-01-03T00:00:00" count="211">
        <d v="2023-02-28T00:00:00"/>
        <d v="2023-01-14T00:00:00"/>
        <d v="2023-02-04T00:00:00"/>
        <d v="2023-04-16T00:00:00"/>
        <d v="2023-04-19T00:00:00"/>
        <d v="2023-10-09T00:00:00"/>
        <d v="2023-03-29T00:00:00"/>
        <d v="2023-03-23T00:00:00"/>
        <d v="2023-09-17T00:00:00"/>
        <d v="2023-07-23T00:00:00"/>
        <d v="2023-06-15T00:00:00"/>
        <d v="2023-02-21T00:00:00"/>
        <d v="2023-05-03T00:00:00"/>
        <d v="2023-11-19T00:00:00"/>
        <d v="2023-10-17T00:00:00"/>
        <d v="2023-03-07T00:00:00"/>
        <d v="2023-05-22T00:00:00"/>
        <d v="2023-05-24T00:00:00"/>
        <d v="2023-05-21T00:00:00"/>
        <d v="2023-11-08T00:00:00"/>
        <d v="2023-12-25T00:00:00"/>
        <d v="2023-07-03T00:00:00"/>
        <d v="2023-03-13T00:00:00"/>
        <d v="2023-11-18T00:00:00"/>
        <d v="2023-11-15T00:00:00"/>
        <d v="2023-12-23T00:00:00"/>
        <d v="2023-02-05T00:00:00"/>
        <d v="2023-07-31T00:00:00"/>
        <d v="2023-11-22T00:00:00"/>
        <d v="2023-08-20T00:00:00"/>
        <d v="2023-12-15T00:00:00"/>
        <d v="2023-03-18T00:00:00"/>
        <d v="2023-05-14T00:00:00"/>
        <d v="2023-05-07T00:00:00"/>
        <d v="2023-10-10T00:00:00"/>
        <d v="2023-01-22T00:00:00"/>
        <d v="2023-06-21T00:00:00"/>
        <d v="2023-01-11T00:00:00"/>
        <d v="2023-10-20T00:00:00"/>
        <d v="2023-08-18T00:00:00"/>
        <d v="2023-03-04T00:00:00"/>
        <d v="2023-02-11T00:00:00"/>
        <d v="2023-11-28T00:00:00"/>
        <d v="2023-12-12T00:00:00"/>
        <d v="2023-11-26T00:00:00"/>
        <d v="2023-03-25T00:00:00"/>
        <d v="2023-06-29T00:00:00"/>
        <d v="2023-06-16T00:00:00"/>
        <d v="2023-12-07T00:00:00"/>
        <d v="2023-11-30T00:00:00"/>
        <d v="2023-08-17T00:00:00"/>
        <d v="2023-07-12T00:00:00"/>
        <d v="2023-03-14T00:00:00"/>
        <d v="2023-01-05T00:00:00"/>
        <d v="2023-08-31T00:00:00"/>
        <d v="2023-12-19T00:00:00"/>
        <d v="2023-11-23T00:00:00"/>
        <d v="2024-01-01T00:00:00"/>
        <d v="2023-04-23T00:00:00"/>
        <d v="2023-08-15T00:00:00"/>
        <d v="2023-03-12T00:00:00"/>
        <d v="2023-12-01T00:00:00"/>
        <d v="2023-07-08T00:00:00"/>
        <d v="2023-07-14T00:00:00"/>
        <d v="2023-04-20T00:00:00"/>
        <d v="2023-11-10T00:00:00"/>
        <d v="2023-01-24T00:00:00"/>
        <d v="2023-03-17T00:00:00"/>
        <d v="2023-10-16T00:00:00"/>
        <d v="2023-02-06T00:00:00"/>
        <d v="2023-04-08T00:00:00"/>
        <d v="2023-02-17T00:00:00"/>
        <d v="2023-03-09T00:00:00"/>
        <d v="2023-03-30T00:00:00"/>
        <d v="2023-02-13T00:00:00"/>
        <d v="2023-10-08T00:00:00"/>
        <d v="2023-09-15T00:00:00"/>
        <d v="2023-04-15T00:00:00"/>
        <d v="2023-01-29T00:00:00"/>
        <d v="2023-08-22T00:00:00"/>
        <d v="2023-05-25T00:00:00"/>
        <d v="2023-04-24T00:00:00"/>
        <d v="2023-07-18T00:00:00"/>
        <d v="2023-12-10T00:00:00"/>
        <d v="2023-10-15T00:00:00"/>
        <d v="2023-07-15T00:00:00"/>
        <d v="2023-09-07T00:00:00"/>
        <d v="2023-02-10T00:00:00"/>
        <d v="2023-10-11T00:00:00"/>
        <d v="2023-12-18T00:00:00"/>
        <d v="2023-02-20T00:00:00"/>
        <d v="2023-12-09T00:00:00"/>
        <d v="2023-06-05T00:00:00"/>
        <d v="2023-07-25T00:00:00"/>
        <d v="2023-12-03T00:00:00"/>
        <d v="2023-12-11T00:00:00"/>
        <d v="2023-09-21T00:00:00"/>
        <d v="2023-09-14T00:00:00"/>
        <d v="2023-05-12T00:00:00"/>
        <d v="2023-03-01T00:00:00"/>
        <d v="2023-07-16T00:00:00"/>
        <d v="2023-02-27T00:00:00"/>
        <d v="2023-04-28T00:00:00"/>
        <d v="2023-08-30T00:00:00"/>
        <d v="2023-05-18T00:00:00"/>
        <d v="2023-10-13T00:00:00"/>
        <d v="2023-09-28T00:00:00"/>
        <d v="2023-04-10T00:00:00"/>
        <d v="2023-01-07T00:00:00"/>
        <d v="2023-09-22T00:00:00"/>
        <d v="2023-08-28T00:00:00"/>
        <d v="2023-08-24T00:00:00"/>
        <d v="2023-03-10T00:00:00"/>
        <d v="2023-01-19T00:00:00"/>
        <d v="2023-05-26T00:00:00"/>
        <d v="2023-07-10T00:00:00"/>
        <d v="2023-11-07T00:00:00"/>
        <d v="2023-04-13T00:00:00"/>
        <d v="2023-06-19T00:00:00"/>
        <d v="2023-04-26T00:00:00"/>
        <d v="2023-04-03T00:00:00"/>
        <d v="2023-03-26T00:00:00"/>
        <d v="2023-01-18T00:00:00"/>
        <d v="2023-04-21T00:00:00"/>
        <d v="2023-09-29T00:00:00"/>
        <d v="2023-12-16T00:00:00"/>
        <d v="2023-04-02T00:00:00"/>
        <d v="2023-08-29T00:00:00"/>
        <d v="2023-12-30T00:00:00"/>
        <d v="2023-10-30T00:00:00"/>
        <d v="2023-08-21T00:00:00"/>
        <d v="2023-06-11T00:00:00"/>
        <d v="2023-05-13T00:00:00"/>
        <d v="2023-03-03T00:00:00"/>
        <d v="2023-10-27T00:00:00"/>
        <d v="2023-06-18T00:00:00"/>
        <d v="2023-07-24T00:00:00"/>
        <d v="2023-08-16T00:00:00"/>
        <d v="2023-04-22T00:00:00"/>
        <d v="2023-08-10T00:00:00"/>
        <d v="2023-05-01T00:00:00"/>
        <d v="2023-11-25T00:00:00"/>
        <d v="2023-10-06T00:00:00"/>
        <d v="2023-02-08T00:00:00"/>
        <d v="2023-11-09T00:00:00"/>
        <d v="2023-03-02T00:00:00"/>
        <d v="2023-11-14T00:00:00"/>
        <d v="2023-05-31T00:00:00"/>
        <d v="2023-12-26T00:00:00"/>
        <d v="2023-12-06T00:00:00"/>
        <d v="2023-01-17T00:00:00"/>
        <d v="2023-06-17T00:00:00"/>
        <d v="2023-12-24T00:00:00"/>
        <d v="2023-05-16T00:00:00"/>
        <d v="2023-01-27T00:00:00"/>
        <d v="2023-02-03T00:00:00"/>
        <d v="2023-03-19T00:00:00"/>
        <d v="2023-02-12T00:00:00"/>
        <d v="2023-10-31T00:00:00"/>
        <d v="2023-07-22T00:00:00"/>
        <d v="2023-06-22T00:00:00"/>
        <d v="2023-09-16T00:00:00"/>
        <d v="2023-11-06T00:00:00"/>
        <d v="2023-10-24T00:00:00"/>
        <d v="2023-06-12T00:00:00"/>
        <d v="2023-09-20T00:00:00"/>
        <d v="2023-01-08T00:00:00"/>
        <d v="2023-08-25T00:00:00"/>
        <d v="2023-12-20T00:00:00"/>
        <d v="2023-11-29T00:00:00"/>
        <d v="2023-08-09T00:00:00"/>
        <d v="2023-03-11T00:00:00"/>
        <d v="2023-07-29T00:00:00"/>
        <d v="2023-10-14T00:00:00"/>
        <d v="2023-07-04T00:00:00"/>
        <d v="2023-12-13T00:00:00"/>
        <d v="2023-04-30T00:00:00"/>
        <d v="2023-07-09T00:00:00"/>
        <d v="2023-04-12T00:00:00"/>
        <d v="2023-09-13T00:00:00"/>
        <d v="2023-07-20T00:00:00"/>
        <d v="2023-04-01T00:00:00"/>
        <d v="2023-10-26T00:00:00"/>
        <d v="2023-07-13T00:00:00"/>
        <d v="2023-11-27T00:00:00"/>
        <d v="2023-02-07T00:00:00"/>
        <d v="2023-12-08T00:00:00"/>
        <d v="2023-06-10T00:00:00"/>
        <d v="2023-11-05T00:00:00"/>
        <d v="2023-05-02T00:00:00"/>
        <d v="2023-10-03T00:00:00"/>
        <d v="2023-05-06T00:00:00"/>
        <d v="2023-08-26T00:00:00"/>
        <d v="2023-07-21T00:00:00"/>
        <d v="2023-03-21T00:00:00"/>
        <d v="2023-03-20T00:00:00"/>
        <d v="2023-08-02T00:00:00"/>
        <d v="2023-07-11T00:00:00"/>
        <d v="2023-05-10T00:00:00"/>
        <d v="2024-01-02T00:00:00"/>
        <d v="2023-06-02T00:00:00"/>
        <d v="2023-05-23T00:00:00"/>
        <d v="2023-09-06T00:00:00"/>
        <d v="2023-05-29T00:00:00"/>
        <d v="2023-05-17T00:00:00"/>
        <d v="2023-03-16T00:00:00"/>
        <d v="2023-07-27T00:00:00"/>
        <d v="2023-01-30T00:00:00"/>
        <d v="2023-10-25T00:00:00"/>
        <d v="2023-11-16T00:00:00"/>
        <d v="2023-10-07T00:00:00"/>
      </sharedItems>
      <fieldGroup par="19"/>
    </cacheField>
    <cacheField name="Region" numFmtId="0">
      <sharedItems count="4">
        <s v="West"/>
        <s v="North"/>
        <s v="South"/>
        <s v="East"/>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113" maxValue="1963"/>
    </cacheField>
    <cacheField name="Discount (%)" numFmtId="2">
      <sharedItems containsSemiMixedTypes="0" containsString="0" containsNumber="1" minValue="0" maxValue="0.2"/>
    </cacheField>
    <cacheField name="Revenue" numFmtId="0">
      <sharedItems containsSemiMixedTypes="0" containsString="0" containsNumber="1" minValue="125.1" maxValue="9635"/>
    </cacheField>
    <cacheField name="Shipping Status" numFmtId="0">
      <sharedItems count="2">
        <s v="On-time"/>
        <s v="Late"/>
      </sharedItems>
    </cacheField>
    <cacheField name="Returned?" numFmtId="0">
      <sharedItems count="2">
        <s v="Yes"/>
        <s v="No"/>
      </sharedItems>
    </cacheField>
    <cacheField name="Shipping Delay" numFmtId="0">
      <sharedItems containsSemiMixedTypes="0" containsString="0" containsNumber="1" containsInteger="1" minValue="1" maxValue="7"/>
    </cacheField>
    <cacheField name="Days (Order Date)" numFmtId="0" databaseField="0">
      <fieldGroup base="5">
        <rangePr groupBy="days" startDate="2023-01-01T00:00:00" endDate="2023-12-29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3"/>
        </groupItems>
      </fieldGroup>
    </cacheField>
    <cacheField name="Months (Order Date)" numFmtId="0" databaseField="0">
      <fieldGroup base="5">
        <rangePr groupBy="months" startDate="2023-01-01T00:00:00" endDate="2023-12-29T00:00:00"/>
        <groupItems count="14">
          <s v="&lt;01-01-2023"/>
          <s v="Jan"/>
          <s v="Feb"/>
          <s v="Mar"/>
          <s v="Apr"/>
          <s v="May"/>
          <s v="Jun"/>
          <s v="Jul"/>
          <s v="Aug"/>
          <s v="Sep"/>
          <s v="Oct"/>
          <s v="Nov"/>
          <s v="Dec"/>
          <s v="&gt;29-12-2023"/>
        </groupItems>
      </fieldGroup>
    </cacheField>
    <cacheField name="Months (Ship Date)" numFmtId="0" databaseField="0">
      <fieldGroup base="6">
        <rangePr groupBy="months" startDate="2023-01-05T00:00:00" endDate="2024-01-03T00:00:00"/>
        <groupItems count="14">
          <s v="&lt;05-01-2023"/>
          <s v="Jan"/>
          <s v="Feb"/>
          <s v="Mar"/>
          <s v="Apr"/>
          <s v="May"/>
          <s v="Jun"/>
          <s v="Jul"/>
          <s v="Aug"/>
          <s v="Sep"/>
          <s v="Oct"/>
          <s v="Nov"/>
          <s v="Dec"/>
          <s v="&gt;03-01-2024"/>
        </groupItems>
      </fieldGroup>
    </cacheField>
    <cacheField name="Quarters (Ship Date)" numFmtId="0" databaseField="0">
      <fieldGroup base="6">
        <rangePr groupBy="quarters" startDate="2023-01-05T00:00:00" endDate="2024-01-03T00:00:00"/>
        <groupItems count="6">
          <s v="&lt;05-01-2023"/>
          <s v="Qtr1"/>
          <s v="Qtr2"/>
          <s v="Qtr3"/>
          <s v="Qtr4"/>
          <s v="&gt;03-01-2024"/>
        </groupItems>
      </fieldGroup>
    </cacheField>
    <cacheField name="Years (Ship Date)" numFmtId="0" databaseField="0">
      <fieldGroup base="6">
        <rangePr groupBy="years" startDate="2023-01-05T00:00:00" endDate="2024-01-03T00:00:00"/>
        <groupItems count="4">
          <s v="&lt;05-01-2023"/>
          <s v="2023"/>
          <s v="2024"/>
          <s v="&gt;03-01-2024"/>
        </groupItems>
      </fieldGroup>
    </cacheField>
  </cacheFields>
  <extLst>
    <ext xmlns:x14="http://schemas.microsoft.com/office/spreadsheetml/2009/9/main" uri="{725AE2AE-9491-48be-B2B4-4EB974FC3084}">
      <x14:pivotCacheDefinition pivotCacheId="52193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1000"/>
    <s v="CUST2000"/>
    <x v="0"/>
    <x v="0"/>
    <s v="Headphones"/>
    <x v="0"/>
    <x v="0"/>
    <x v="0"/>
    <n v="1"/>
    <n v="1359"/>
    <n v="0"/>
    <n v="1359"/>
    <x v="0"/>
    <x v="0"/>
    <n v="3"/>
  </r>
  <r>
    <s v="ORD1001"/>
    <s v="CUST2001"/>
    <x v="1"/>
    <x v="1"/>
    <s v="Perfume"/>
    <x v="1"/>
    <x v="1"/>
    <x v="0"/>
    <n v="2"/>
    <n v="806"/>
    <n v="0.15"/>
    <n v="1370.2"/>
    <x v="1"/>
    <x v="0"/>
    <n v="5"/>
  </r>
  <r>
    <s v="ORD1002"/>
    <s v="CUST2002"/>
    <x v="2"/>
    <x v="2"/>
    <s v="Curtains"/>
    <x v="2"/>
    <x v="2"/>
    <x v="1"/>
    <n v="5"/>
    <n v="1827"/>
    <n v="0.2"/>
    <n v="7308"/>
    <x v="0"/>
    <x v="1"/>
    <n v="2"/>
  </r>
  <r>
    <s v="ORD1003"/>
    <s v="CUST2003"/>
    <x v="3"/>
    <x v="3"/>
    <s v="Jacket"/>
    <x v="3"/>
    <x v="3"/>
    <x v="2"/>
    <n v="2"/>
    <n v="286"/>
    <n v="0.15"/>
    <n v="486.2"/>
    <x v="1"/>
    <x v="1"/>
    <n v="6"/>
  </r>
  <r>
    <s v="ORD1004"/>
    <s v="CUST2004"/>
    <x v="4"/>
    <x v="4"/>
    <s v="Comics"/>
    <x v="4"/>
    <x v="4"/>
    <x v="3"/>
    <n v="1"/>
    <n v="280"/>
    <n v="0.15"/>
    <n v="238"/>
    <x v="0"/>
    <x v="0"/>
    <n v="1"/>
  </r>
  <r>
    <s v="ORD1005"/>
    <s v="CUST2005"/>
    <x v="5"/>
    <x v="2"/>
    <s v="Lamp"/>
    <x v="5"/>
    <x v="5"/>
    <x v="3"/>
    <n v="2"/>
    <n v="1749"/>
    <n v="0.1"/>
    <n v="3148.2"/>
    <x v="0"/>
    <x v="1"/>
    <n v="3"/>
  </r>
  <r>
    <s v="ORD1006"/>
    <s v="CUST2006"/>
    <x v="0"/>
    <x v="0"/>
    <s v="Headphones"/>
    <x v="6"/>
    <x v="6"/>
    <x v="3"/>
    <n v="3"/>
    <n v="946"/>
    <n v="0"/>
    <n v="2838"/>
    <x v="0"/>
    <x v="0"/>
    <n v="1"/>
  </r>
  <r>
    <s v="ORD1007"/>
    <s v="CUST2007"/>
    <x v="0"/>
    <x v="0"/>
    <s v="Headphones"/>
    <x v="7"/>
    <x v="7"/>
    <x v="3"/>
    <n v="2"/>
    <n v="1670"/>
    <n v="0.1"/>
    <n v="3006"/>
    <x v="1"/>
    <x v="0"/>
    <n v="5"/>
  </r>
  <r>
    <s v="ORD1008"/>
    <s v="CUST2008"/>
    <x v="5"/>
    <x v="2"/>
    <s v="Lamp"/>
    <x v="8"/>
    <x v="8"/>
    <x v="3"/>
    <n v="5"/>
    <n v="1066"/>
    <n v="0.1"/>
    <n v="4797"/>
    <x v="1"/>
    <x v="1"/>
    <n v="6"/>
  </r>
  <r>
    <s v="ORD1009"/>
    <s v="CUST2009"/>
    <x v="3"/>
    <x v="3"/>
    <s v="Jacket"/>
    <x v="9"/>
    <x v="9"/>
    <x v="3"/>
    <n v="1"/>
    <n v="1141"/>
    <n v="0.2"/>
    <n v="912.80000000000007"/>
    <x v="1"/>
    <x v="1"/>
    <n v="5"/>
  </r>
  <r>
    <s v="ORD1010"/>
    <s v="CUST2010"/>
    <x v="2"/>
    <x v="2"/>
    <s v="Curtains"/>
    <x v="10"/>
    <x v="10"/>
    <x v="1"/>
    <n v="5"/>
    <n v="226"/>
    <n v="0.2"/>
    <n v="904"/>
    <x v="1"/>
    <x v="1"/>
    <n v="5"/>
  </r>
  <r>
    <s v="ORD1011"/>
    <s v="CUST2011"/>
    <x v="6"/>
    <x v="4"/>
    <s v="Fiction"/>
    <x v="11"/>
    <x v="11"/>
    <x v="0"/>
    <n v="4"/>
    <n v="1073"/>
    <n v="0.15"/>
    <n v="3648.2"/>
    <x v="1"/>
    <x v="1"/>
    <n v="6"/>
  </r>
  <r>
    <s v="ORD1012"/>
    <s v="CUST2012"/>
    <x v="7"/>
    <x v="3"/>
    <s v="T-shirt"/>
    <x v="12"/>
    <x v="12"/>
    <x v="2"/>
    <n v="3"/>
    <n v="1268"/>
    <n v="0"/>
    <n v="3804"/>
    <x v="1"/>
    <x v="0"/>
    <n v="6"/>
  </r>
  <r>
    <s v="ORD1013"/>
    <s v="CUST2013"/>
    <x v="7"/>
    <x v="3"/>
    <s v="T-shirt"/>
    <x v="13"/>
    <x v="13"/>
    <x v="0"/>
    <n v="5"/>
    <n v="1916"/>
    <n v="0.15"/>
    <n v="8143"/>
    <x v="1"/>
    <x v="0"/>
    <n v="7"/>
  </r>
  <r>
    <s v="ORD1014"/>
    <s v="CUST2014"/>
    <x v="7"/>
    <x v="3"/>
    <s v="T-shirt"/>
    <x v="14"/>
    <x v="14"/>
    <x v="3"/>
    <n v="5"/>
    <n v="1536"/>
    <n v="0"/>
    <n v="7680"/>
    <x v="1"/>
    <x v="0"/>
    <n v="6"/>
  </r>
  <r>
    <s v="ORD1015"/>
    <s v="CUST2015"/>
    <x v="8"/>
    <x v="2"/>
    <s v="Mixer"/>
    <x v="15"/>
    <x v="15"/>
    <x v="1"/>
    <n v="5"/>
    <n v="1207"/>
    <n v="0.15"/>
    <n v="5129.75"/>
    <x v="1"/>
    <x v="1"/>
    <n v="4"/>
  </r>
  <r>
    <s v="ORD1016"/>
    <s v="CUST2016"/>
    <x v="9"/>
    <x v="4"/>
    <s v="Non-Fiction"/>
    <x v="16"/>
    <x v="16"/>
    <x v="2"/>
    <n v="5"/>
    <n v="662"/>
    <n v="0.2"/>
    <n v="2648"/>
    <x v="1"/>
    <x v="0"/>
    <n v="6"/>
  </r>
  <r>
    <s v="ORD1017"/>
    <s v="CUST2017"/>
    <x v="10"/>
    <x v="1"/>
    <s v="Lipstick"/>
    <x v="17"/>
    <x v="17"/>
    <x v="3"/>
    <n v="1"/>
    <n v="1050"/>
    <n v="0.2"/>
    <n v="840"/>
    <x v="1"/>
    <x v="0"/>
    <n v="4"/>
  </r>
  <r>
    <s v="ORD1018"/>
    <s v="CUST2018"/>
    <x v="10"/>
    <x v="1"/>
    <s v="Lipstick"/>
    <x v="18"/>
    <x v="18"/>
    <x v="1"/>
    <n v="5"/>
    <n v="1595"/>
    <n v="0.1"/>
    <n v="7177.5"/>
    <x v="0"/>
    <x v="1"/>
    <n v="2"/>
  </r>
  <r>
    <s v="ORD1019"/>
    <s v="CUST2019"/>
    <x v="11"/>
    <x v="0"/>
    <s v="Laptop"/>
    <x v="19"/>
    <x v="19"/>
    <x v="3"/>
    <n v="3"/>
    <n v="1503"/>
    <n v="0"/>
    <n v="4509"/>
    <x v="0"/>
    <x v="0"/>
    <n v="1"/>
  </r>
  <r>
    <s v="ORD1020"/>
    <s v="CUST2020"/>
    <x v="3"/>
    <x v="3"/>
    <s v="Jacket"/>
    <x v="20"/>
    <x v="20"/>
    <x v="0"/>
    <n v="3"/>
    <n v="262"/>
    <n v="0.15"/>
    <n v="668.1"/>
    <x v="0"/>
    <x v="0"/>
    <n v="1"/>
  </r>
  <r>
    <s v="ORD1021"/>
    <s v="CUST2021"/>
    <x v="12"/>
    <x v="0"/>
    <s v="Smartphone"/>
    <x v="21"/>
    <x v="21"/>
    <x v="2"/>
    <n v="1"/>
    <n v="424"/>
    <n v="0.2"/>
    <n v="339.2"/>
    <x v="1"/>
    <x v="0"/>
    <n v="7"/>
  </r>
  <r>
    <s v="ORD1022"/>
    <s v="CUST2022"/>
    <x v="13"/>
    <x v="1"/>
    <s v="Shampoo"/>
    <x v="22"/>
    <x v="22"/>
    <x v="1"/>
    <n v="1"/>
    <n v="1902"/>
    <n v="0.15"/>
    <n v="1616.7"/>
    <x v="1"/>
    <x v="1"/>
    <n v="4"/>
  </r>
  <r>
    <s v="ORD1023"/>
    <s v="CUST2023"/>
    <x v="13"/>
    <x v="1"/>
    <s v="Shampoo"/>
    <x v="23"/>
    <x v="23"/>
    <x v="0"/>
    <n v="1"/>
    <n v="622"/>
    <n v="0"/>
    <n v="622"/>
    <x v="1"/>
    <x v="0"/>
    <n v="7"/>
  </r>
  <r>
    <s v="ORD1024"/>
    <s v="CUST2024"/>
    <x v="3"/>
    <x v="3"/>
    <s v="Jacket"/>
    <x v="13"/>
    <x v="24"/>
    <x v="3"/>
    <n v="4"/>
    <n v="287"/>
    <n v="0.15"/>
    <n v="975.8"/>
    <x v="0"/>
    <x v="1"/>
    <n v="3"/>
  </r>
  <r>
    <s v="ORD1025"/>
    <s v="CUST2025"/>
    <x v="12"/>
    <x v="0"/>
    <s v="Smartphone"/>
    <x v="24"/>
    <x v="25"/>
    <x v="2"/>
    <n v="4"/>
    <n v="1587"/>
    <n v="0.1"/>
    <n v="5713.2"/>
    <x v="0"/>
    <x v="1"/>
    <n v="1"/>
  </r>
  <r>
    <s v="ORD1026"/>
    <s v="CUST2026"/>
    <x v="4"/>
    <x v="4"/>
    <s v="Comics"/>
    <x v="25"/>
    <x v="26"/>
    <x v="0"/>
    <n v="3"/>
    <n v="1425"/>
    <n v="0.15"/>
    <n v="3633.75"/>
    <x v="0"/>
    <x v="1"/>
    <n v="1"/>
  </r>
  <r>
    <s v="ORD1027"/>
    <s v="CUST2027"/>
    <x v="1"/>
    <x v="1"/>
    <s v="Perfume"/>
    <x v="26"/>
    <x v="27"/>
    <x v="0"/>
    <n v="1"/>
    <n v="913"/>
    <n v="0.2"/>
    <n v="730.40000000000009"/>
    <x v="1"/>
    <x v="1"/>
    <n v="5"/>
  </r>
  <r>
    <s v="ORD1028"/>
    <s v="CUST2028"/>
    <x v="9"/>
    <x v="4"/>
    <s v="Non-Fiction"/>
    <x v="27"/>
    <x v="28"/>
    <x v="3"/>
    <n v="5"/>
    <n v="113"/>
    <n v="0.1"/>
    <n v="508.5"/>
    <x v="1"/>
    <x v="0"/>
    <n v="4"/>
  </r>
  <r>
    <s v="ORD1029"/>
    <s v="CUST2029"/>
    <x v="9"/>
    <x v="4"/>
    <s v="Non-Fiction"/>
    <x v="28"/>
    <x v="29"/>
    <x v="1"/>
    <n v="3"/>
    <n v="1564"/>
    <n v="0.1"/>
    <n v="4222.8"/>
    <x v="1"/>
    <x v="1"/>
    <n v="4"/>
  </r>
  <r>
    <s v="ORD1030"/>
    <s v="CUST2030"/>
    <x v="3"/>
    <x v="3"/>
    <s v="Jacket"/>
    <x v="29"/>
    <x v="30"/>
    <x v="3"/>
    <n v="2"/>
    <n v="1908"/>
    <n v="0"/>
    <n v="3816"/>
    <x v="0"/>
    <x v="0"/>
    <n v="2"/>
  </r>
  <r>
    <s v="ORD1031"/>
    <s v="CUST2031"/>
    <x v="0"/>
    <x v="0"/>
    <s v="Headphones"/>
    <x v="30"/>
    <x v="31"/>
    <x v="3"/>
    <n v="3"/>
    <n v="1331"/>
    <n v="0.2"/>
    <n v="3194.4"/>
    <x v="1"/>
    <x v="0"/>
    <n v="4"/>
  </r>
  <r>
    <s v="ORD1032"/>
    <s v="CUST2032"/>
    <x v="8"/>
    <x v="2"/>
    <s v="Mixer"/>
    <x v="31"/>
    <x v="32"/>
    <x v="2"/>
    <n v="5"/>
    <n v="164"/>
    <n v="0.15"/>
    <n v="697"/>
    <x v="0"/>
    <x v="1"/>
    <n v="3"/>
  </r>
  <r>
    <s v="ORD1033"/>
    <s v="CUST2033"/>
    <x v="11"/>
    <x v="0"/>
    <s v="Laptop"/>
    <x v="32"/>
    <x v="33"/>
    <x v="0"/>
    <n v="4"/>
    <n v="1701"/>
    <n v="0"/>
    <n v="6804"/>
    <x v="0"/>
    <x v="1"/>
    <n v="1"/>
  </r>
  <r>
    <s v="ORD1034"/>
    <s v="CUST2034"/>
    <x v="4"/>
    <x v="4"/>
    <s v="Comics"/>
    <x v="33"/>
    <x v="34"/>
    <x v="3"/>
    <n v="3"/>
    <n v="539"/>
    <n v="0.2"/>
    <n v="1293.5999999999999"/>
    <x v="0"/>
    <x v="1"/>
    <n v="2"/>
  </r>
  <r>
    <s v="ORD1035"/>
    <s v="CUST2035"/>
    <x v="4"/>
    <x v="4"/>
    <s v="Comics"/>
    <x v="34"/>
    <x v="35"/>
    <x v="0"/>
    <n v="1"/>
    <n v="139"/>
    <n v="0.1"/>
    <n v="125.1"/>
    <x v="0"/>
    <x v="0"/>
    <n v="2"/>
  </r>
  <r>
    <s v="ORD1036"/>
    <s v="CUST2036"/>
    <x v="6"/>
    <x v="4"/>
    <s v="Fiction"/>
    <x v="35"/>
    <x v="36"/>
    <x v="1"/>
    <n v="5"/>
    <n v="624"/>
    <n v="0.2"/>
    <n v="2496"/>
    <x v="0"/>
    <x v="1"/>
    <n v="1"/>
  </r>
  <r>
    <s v="ORD1037"/>
    <s v="CUST2037"/>
    <x v="9"/>
    <x v="4"/>
    <s v="Non-Fiction"/>
    <x v="36"/>
    <x v="26"/>
    <x v="1"/>
    <n v="2"/>
    <n v="772"/>
    <n v="0.15"/>
    <n v="1312.4"/>
    <x v="0"/>
    <x v="0"/>
    <n v="2"/>
  </r>
  <r>
    <s v="ORD1038"/>
    <s v="CUST2038"/>
    <x v="12"/>
    <x v="0"/>
    <s v="Smartphone"/>
    <x v="37"/>
    <x v="37"/>
    <x v="1"/>
    <n v="5"/>
    <n v="220"/>
    <n v="0.2"/>
    <n v="880"/>
    <x v="1"/>
    <x v="0"/>
    <n v="4"/>
  </r>
  <r>
    <s v="ORD1039"/>
    <s v="CUST2039"/>
    <x v="12"/>
    <x v="0"/>
    <s v="Smartphone"/>
    <x v="38"/>
    <x v="38"/>
    <x v="1"/>
    <n v="5"/>
    <n v="1344"/>
    <n v="0.1"/>
    <n v="6048"/>
    <x v="1"/>
    <x v="0"/>
    <n v="7"/>
  </r>
  <r>
    <s v="ORD1040"/>
    <s v="CUST2040"/>
    <x v="6"/>
    <x v="4"/>
    <s v="Fiction"/>
    <x v="39"/>
    <x v="39"/>
    <x v="1"/>
    <n v="3"/>
    <n v="1895"/>
    <n v="0.15"/>
    <n v="4832.25"/>
    <x v="1"/>
    <x v="0"/>
    <n v="5"/>
  </r>
  <r>
    <s v="ORD1041"/>
    <s v="CUST2041"/>
    <x v="13"/>
    <x v="1"/>
    <s v="Shampoo"/>
    <x v="40"/>
    <x v="40"/>
    <x v="2"/>
    <n v="5"/>
    <n v="1493"/>
    <n v="0.2"/>
    <n v="5972"/>
    <x v="1"/>
    <x v="0"/>
    <n v="4"/>
  </r>
  <r>
    <s v="ORD1042"/>
    <s v="CUST2042"/>
    <x v="4"/>
    <x v="4"/>
    <s v="Comics"/>
    <x v="41"/>
    <x v="41"/>
    <x v="3"/>
    <n v="4"/>
    <n v="1870"/>
    <n v="0.2"/>
    <n v="5984"/>
    <x v="0"/>
    <x v="0"/>
    <n v="1"/>
  </r>
  <r>
    <s v="ORD1043"/>
    <s v="CUST2043"/>
    <x v="6"/>
    <x v="4"/>
    <s v="Fiction"/>
    <x v="42"/>
    <x v="42"/>
    <x v="1"/>
    <n v="3"/>
    <n v="600"/>
    <n v="0.1"/>
    <n v="1620"/>
    <x v="1"/>
    <x v="1"/>
    <n v="5"/>
  </r>
  <r>
    <s v="ORD1044"/>
    <s v="CUST2044"/>
    <x v="13"/>
    <x v="1"/>
    <s v="Shampoo"/>
    <x v="43"/>
    <x v="43"/>
    <x v="0"/>
    <n v="3"/>
    <n v="1924"/>
    <n v="0.1"/>
    <n v="5194.8"/>
    <x v="0"/>
    <x v="0"/>
    <n v="3"/>
  </r>
  <r>
    <s v="ORD1045"/>
    <s v="CUST2045"/>
    <x v="7"/>
    <x v="3"/>
    <s v="T-shirt"/>
    <x v="44"/>
    <x v="44"/>
    <x v="0"/>
    <n v="2"/>
    <n v="1457"/>
    <n v="0.2"/>
    <n v="2331.1999999999998"/>
    <x v="1"/>
    <x v="0"/>
    <n v="6"/>
  </r>
  <r>
    <s v="ORD1046"/>
    <s v="CUST2046"/>
    <x v="14"/>
    <x v="3"/>
    <s v="Jeans"/>
    <x v="45"/>
    <x v="45"/>
    <x v="1"/>
    <n v="3"/>
    <n v="1489"/>
    <n v="0.2"/>
    <n v="3573.6"/>
    <x v="0"/>
    <x v="0"/>
    <n v="3"/>
  </r>
  <r>
    <s v="ORD1047"/>
    <s v="CUST2047"/>
    <x v="4"/>
    <x v="4"/>
    <s v="Comics"/>
    <x v="46"/>
    <x v="46"/>
    <x v="1"/>
    <n v="2"/>
    <n v="241"/>
    <n v="0.15"/>
    <n v="409.7"/>
    <x v="1"/>
    <x v="1"/>
    <n v="7"/>
  </r>
  <r>
    <s v="ORD1048"/>
    <s v="CUST2048"/>
    <x v="1"/>
    <x v="1"/>
    <s v="Perfume"/>
    <x v="47"/>
    <x v="47"/>
    <x v="2"/>
    <n v="3"/>
    <n v="1608"/>
    <n v="0.15"/>
    <n v="4100.3999999999996"/>
    <x v="1"/>
    <x v="1"/>
    <n v="7"/>
  </r>
  <r>
    <s v="ORD1049"/>
    <s v="CUST2049"/>
    <x v="11"/>
    <x v="0"/>
    <s v="Laptop"/>
    <x v="48"/>
    <x v="48"/>
    <x v="0"/>
    <n v="4"/>
    <n v="1581"/>
    <n v="0.2"/>
    <n v="5059.2000000000007"/>
    <x v="1"/>
    <x v="0"/>
    <n v="5"/>
  </r>
  <r>
    <s v="ORD1050"/>
    <s v="CUST2050"/>
    <x v="5"/>
    <x v="2"/>
    <s v="Lamp"/>
    <x v="49"/>
    <x v="49"/>
    <x v="2"/>
    <n v="3"/>
    <n v="1068"/>
    <n v="0.1"/>
    <n v="2883.6"/>
    <x v="1"/>
    <x v="1"/>
    <n v="4"/>
  </r>
  <r>
    <s v="ORD1051"/>
    <s v="CUST2051"/>
    <x v="14"/>
    <x v="3"/>
    <s v="Jeans"/>
    <x v="30"/>
    <x v="31"/>
    <x v="3"/>
    <n v="2"/>
    <n v="1044"/>
    <n v="0"/>
    <n v="2088"/>
    <x v="1"/>
    <x v="1"/>
    <n v="4"/>
  </r>
  <r>
    <s v="ORD1052"/>
    <s v="CUST2052"/>
    <x v="8"/>
    <x v="2"/>
    <s v="Mixer"/>
    <x v="39"/>
    <x v="50"/>
    <x v="2"/>
    <n v="5"/>
    <n v="270"/>
    <n v="0"/>
    <n v="1350"/>
    <x v="1"/>
    <x v="1"/>
    <n v="4"/>
  </r>
  <r>
    <s v="ORD1053"/>
    <s v="CUST2053"/>
    <x v="9"/>
    <x v="4"/>
    <s v="Non-Fiction"/>
    <x v="50"/>
    <x v="51"/>
    <x v="2"/>
    <n v="3"/>
    <n v="1332"/>
    <n v="0.2"/>
    <n v="3196.8"/>
    <x v="1"/>
    <x v="1"/>
    <n v="5"/>
  </r>
  <r>
    <s v="ORD1054"/>
    <s v="CUST2054"/>
    <x v="10"/>
    <x v="1"/>
    <s v="Lipstick"/>
    <x v="51"/>
    <x v="52"/>
    <x v="2"/>
    <n v="2"/>
    <n v="661"/>
    <n v="0.2"/>
    <n v="1057.5999999999999"/>
    <x v="1"/>
    <x v="0"/>
    <n v="4"/>
  </r>
  <r>
    <s v="ORD1055"/>
    <s v="CUST2055"/>
    <x v="6"/>
    <x v="4"/>
    <s v="Fiction"/>
    <x v="52"/>
    <x v="53"/>
    <x v="1"/>
    <n v="1"/>
    <n v="423"/>
    <n v="0.15"/>
    <n v="359.55"/>
    <x v="0"/>
    <x v="1"/>
    <n v="3"/>
  </r>
  <r>
    <s v="ORD1056"/>
    <s v="CUST2056"/>
    <x v="13"/>
    <x v="1"/>
    <s v="Shampoo"/>
    <x v="53"/>
    <x v="54"/>
    <x v="1"/>
    <n v="5"/>
    <n v="1896"/>
    <n v="0.1"/>
    <n v="8532"/>
    <x v="1"/>
    <x v="0"/>
    <n v="4"/>
  </r>
  <r>
    <s v="ORD1057"/>
    <s v="CUST2057"/>
    <x v="10"/>
    <x v="1"/>
    <s v="Lipstick"/>
    <x v="54"/>
    <x v="55"/>
    <x v="0"/>
    <n v="1"/>
    <n v="523"/>
    <n v="0.2"/>
    <n v="418.4"/>
    <x v="0"/>
    <x v="0"/>
    <n v="3"/>
  </r>
  <r>
    <s v="ORD1058"/>
    <s v="CUST2058"/>
    <x v="1"/>
    <x v="1"/>
    <s v="Perfume"/>
    <x v="27"/>
    <x v="56"/>
    <x v="2"/>
    <n v="2"/>
    <n v="1496"/>
    <n v="0.15"/>
    <n v="2543.1999999999998"/>
    <x v="1"/>
    <x v="1"/>
    <n v="5"/>
  </r>
  <r>
    <s v="ORD1059"/>
    <s v="CUST2059"/>
    <x v="12"/>
    <x v="0"/>
    <s v="Smartphone"/>
    <x v="55"/>
    <x v="57"/>
    <x v="2"/>
    <n v="5"/>
    <n v="1897"/>
    <n v="0.15"/>
    <n v="8062.25"/>
    <x v="1"/>
    <x v="1"/>
    <n v="7"/>
  </r>
  <r>
    <s v="ORD1060"/>
    <s v="CUST2060"/>
    <x v="3"/>
    <x v="3"/>
    <s v="Jacket"/>
    <x v="56"/>
    <x v="58"/>
    <x v="3"/>
    <n v="3"/>
    <n v="1679"/>
    <n v="0.15"/>
    <n v="4281.45"/>
    <x v="0"/>
    <x v="1"/>
    <n v="1"/>
  </r>
  <r>
    <s v="ORD1061"/>
    <s v="CUST2061"/>
    <x v="5"/>
    <x v="2"/>
    <s v="Lamp"/>
    <x v="57"/>
    <x v="59"/>
    <x v="0"/>
    <n v="1"/>
    <n v="250"/>
    <n v="0"/>
    <n v="250"/>
    <x v="1"/>
    <x v="1"/>
    <n v="4"/>
  </r>
  <r>
    <s v="ORD1062"/>
    <s v="CUST2062"/>
    <x v="13"/>
    <x v="1"/>
    <s v="Shampoo"/>
    <x v="58"/>
    <x v="31"/>
    <x v="0"/>
    <n v="1"/>
    <n v="1520"/>
    <n v="0"/>
    <n v="1520"/>
    <x v="0"/>
    <x v="0"/>
    <n v="3"/>
  </r>
  <r>
    <s v="ORD1063"/>
    <s v="CUST2063"/>
    <x v="1"/>
    <x v="1"/>
    <s v="Perfume"/>
    <x v="59"/>
    <x v="60"/>
    <x v="2"/>
    <n v="4"/>
    <n v="1611"/>
    <n v="0.2"/>
    <n v="5155.2000000000007"/>
    <x v="1"/>
    <x v="0"/>
    <n v="6"/>
  </r>
  <r>
    <s v="ORD1064"/>
    <s v="CUST2064"/>
    <x v="9"/>
    <x v="4"/>
    <s v="Non-Fiction"/>
    <x v="60"/>
    <x v="61"/>
    <x v="3"/>
    <n v="1"/>
    <n v="1936"/>
    <n v="0"/>
    <n v="1936"/>
    <x v="0"/>
    <x v="1"/>
    <n v="3"/>
  </r>
  <r>
    <s v="ORD1065"/>
    <s v="CUST2065"/>
    <x v="0"/>
    <x v="0"/>
    <s v="Headphones"/>
    <x v="61"/>
    <x v="62"/>
    <x v="0"/>
    <n v="3"/>
    <n v="509"/>
    <n v="0.1"/>
    <n v="1374.3"/>
    <x v="1"/>
    <x v="0"/>
    <n v="5"/>
  </r>
  <r>
    <s v="ORD1066"/>
    <s v="CUST2066"/>
    <x v="1"/>
    <x v="1"/>
    <s v="Perfume"/>
    <x v="62"/>
    <x v="63"/>
    <x v="0"/>
    <n v="1"/>
    <n v="674"/>
    <n v="0.1"/>
    <n v="606.6"/>
    <x v="0"/>
    <x v="0"/>
    <n v="2"/>
  </r>
  <r>
    <s v="ORD1067"/>
    <s v="CUST2067"/>
    <x v="14"/>
    <x v="3"/>
    <s v="Jeans"/>
    <x v="63"/>
    <x v="54"/>
    <x v="3"/>
    <n v="4"/>
    <n v="802"/>
    <n v="0.2"/>
    <n v="2566.4"/>
    <x v="1"/>
    <x v="0"/>
    <n v="6"/>
  </r>
  <r>
    <s v="ORD1068"/>
    <s v="CUST2068"/>
    <x v="3"/>
    <x v="3"/>
    <s v="Jacket"/>
    <x v="64"/>
    <x v="64"/>
    <x v="2"/>
    <n v="1"/>
    <n v="1005"/>
    <n v="0.1"/>
    <n v="904.5"/>
    <x v="1"/>
    <x v="1"/>
    <n v="4"/>
  </r>
  <r>
    <s v="ORD1069"/>
    <s v="CUST2069"/>
    <x v="14"/>
    <x v="3"/>
    <s v="Jeans"/>
    <x v="65"/>
    <x v="65"/>
    <x v="1"/>
    <n v="5"/>
    <n v="818"/>
    <n v="0"/>
    <n v="4090"/>
    <x v="1"/>
    <x v="1"/>
    <n v="5"/>
  </r>
  <r>
    <s v="ORD1070"/>
    <s v="CUST2070"/>
    <x v="7"/>
    <x v="3"/>
    <s v="T-shirt"/>
    <x v="66"/>
    <x v="66"/>
    <x v="2"/>
    <n v="5"/>
    <n v="347"/>
    <n v="0.1"/>
    <n v="1561.5"/>
    <x v="1"/>
    <x v="0"/>
    <n v="5"/>
  </r>
  <r>
    <s v="ORD1071"/>
    <s v="CUST2071"/>
    <x v="10"/>
    <x v="1"/>
    <s v="Lipstick"/>
    <x v="67"/>
    <x v="67"/>
    <x v="2"/>
    <n v="2"/>
    <n v="1007"/>
    <n v="0"/>
    <n v="2014"/>
    <x v="1"/>
    <x v="0"/>
    <n v="6"/>
  </r>
  <r>
    <s v="ORD1072"/>
    <s v="CUST2072"/>
    <x v="6"/>
    <x v="4"/>
    <s v="Fiction"/>
    <x v="2"/>
    <x v="2"/>
    <x v="3"/>
    <n v="3"/>
    <n v="1064"/>
    <n v="0"/>
    <n v="3192"/>
    <x v="0"/>
    <x v="1"/>
    <n v="2"/>
  </r>
  <r>
    <s v="ORD1073"/>
    <s v="CUST2073"/>
    <x v="3"/>
    <x v="3"/>
    <s v="Jacket"/>
    <x v="39"/>
    <x v="29"/>
    <x v="1"/>
    <n v="1"/>
    <n v="1175"/>
    <n v="0.2"/>
    <n v="940"/>
    <x v="1"/>
    <x v="0"/>
    <n v="7"/>
  </r>
  <r>
    <s v="ORD1074"/>
    <s v="CUST2074"/>
    <x v="1"/>
    <x v="1"/>
    <s v="Perfume"/>
    <x v="68"/>
    <x v="68"/>
    <x v="3"/>
    <n v="5"/>
    <n v="1483"/>
    <n v="0.2"/>
    <n v="5932"/>
    <x v="0"/>
    <x v="0"/>
    <n v="1"/>
  </r>
  <r>
    <s v="ORD1075"/>
    <s v="CUST2075"/>
    <x v="13"/>
    <x v="1"/>
    <s v="Shampoo"/>
    <x v="2"/>
    <x v="69"/>
    <x v="2"/>
    <n v="4"/>
    <n v="133"/>
    <n v="0.15"/>
    <n v="452.2"/>
    <x v="1"/>
    <x v="0"/>
    <n v="4"/>
  </r>
  <r>
    <s v="ORD1076"/>
    <s v="CUST2076"/>
    <x v="7"/>
    <x v="3"/>
    <s v="T-shirt"/>
    <x v="69"/>
    <x v="64"/>
    <x v="0"/>
    <n v="4"/>
    <n v="1167"/>
    <n v="0.15"/>
    <n v="3967.8"/>
    <x v="0"/>
    <x v="1"/>
    <n v="1"/>
  </r>
  <r>
    <s v="ORD1077"/>
    <s v="CUST2077"/>
    <x v="2"/>
    <x v="2"/>
    <s v="Curtains"/>
    <x v="70"/>
    <x v="70"/>
    <x v="3"/>
    <n v="2"/>
    <n v="1893"/>
    <n v="0.2"/>
    <n v="3028.8"/>
    <x v="0"/>
    <x v="1"/>
    <n v="2"/>
  </r>
  <r>
    <s v="ORD1078"/>
    <s v="CUST2078"/>
    <x v="4"/>
    <x v="4"/>
    <s v="Comics"/>
    <x v="71"/>
    <x v="71"/>
    <x v="2"/>
    <n v="3"/>
    <n v="155"/>
    <n v="0.15"/>
    <n v="395.25"/>
    <x v="1"/>
    <x v="0"/>
    <n v="4"/>
  </r>
  <r>
    <s v="ORD1079"/>
    <s v="CUST2079"/>
    <x v="12"/>
    <x v="0"/>
    <s v="Smartphone"/>
    <x v="72"/>
    <x v="72"/>
    <x v="2"/>
    <n v="3"/>
    <n v="1557"/>
    <n v="0.1"/>
    <n v="4203.9000000000005"/>
    <x v="1"/>
    <x v="1"/>
    <n v="7"/>
  </r>
  <r>
    <s v="ORD1080"/>
    <s v="CUST2080"/>
    <x v="6"/>
    <x v="4"/>
    <s v="Fiction"/>
    <x v="6"/>
    <x v="73"/>
    <x v="2"/>
    <n v="1"/>
    <n v="1189"/>
    <n v="0.1"/>
    <n v="1070.0999999999999"/>
    <x v="0"/>
    <x v="1"/>
    <n v="2"/>
  </r>
  <r>
    <s v="ORD1081"/>
    <s v="CUST2081"/>
    <x v="14"/>
    <x v="3"/>
    <s v="Jeans"/>
    <x v="73"/>
    <x v="74"/>
    <x v="2"/>
    <n v="4"/>
    <n v="1417"/>
    <n v="0.1"/>
    <n v="5101.2"/>
    <x v="1"/>
    <x v="0"/>
    <n v="5"/>
  </r>
  <r>
    <s v="ORD1082"/>
    <s v="CUST2082"/>
    <x v="9"/>
    <x v="4"/>
    <s v="Non-Fiction"/>
    <x v="5"/>
    <x v="75"/>
    <x v="1"/>
    <n v="1"/>
    <n v="365"/>
    <n v="0"/>
    <n v="365"/>
    <x v="0"/>
    <x v="0"/>
    <n v="2"/>
  </r>
  <r>
    <s v="ORD1083"/>
    <s v="CUST2083"/>
    <x v="9"/>
    <x v="4"/>
    <s v="Non-Fiction"/>
    <x v="8"/>
    <x v="76"/>
    <x v="2"/>
    <n v="3"/>
    <n v="1953"/>
    <n v="0.1"/>
    <n v="5273.1"/>
    <x v="1"/>
    <x v="1"/>
    <n v="4"/>
  </r>
  <r>
    <s v="ORD1084"/>
    <s v="CUST2084"/>
    <x v="10"/>
    <x v="1"/>
    <s v="Lipstick"/>
    <x v="74"/>
    <x v="77"/>
    <x v="3"/>
    <n v="1"/>
    <n v="1754"/>
    <n v="0.2"/>
    <n v="1403.2"/>
    <x v="1"/>
    <x v="1"/>
    <n v="7"/>
  </r>
  <r>
    <s v="ORD1085"/>
    <s v="CUST2085"/>
    <x v="7"/>
    <x v="3"/>
    <s v="T-shirt"/>
    <x v="75"/>
    <x v="78"/>
    <x v="3"/>
    <n v="2"/>
    <n v="1494"/>
    <n v="0.15"/>
    <n v="2539.8000000000002"/>
    <x v="0"/>
    <x v="1"/>
    <n v="2"/>
  </r>
  <r>
    <s v="ORD1086"/>
    <s v="CUST2086"/>
    <x v="11"/>
    <x v="0"/>
    <s v="Laptop"/>
    <x v="76"/>
    <x v="44"/>
    <x v="2"/>
    <n v="1"/>
    <n v="1726"/>
    <n v="0.2"/>
    <n v="1380.8"/>
    <x v="1"/>
    <x v="1"/>
    <n v="7"/>
  </r>
  <r>
    <s v="ORD1087"/>
    <s v="CUST2087"/>
    <x v="2"/>
    <x v="2"/>
    <s v="Curtains"/>
    <x v="77"/>
    <x v="79"/>
    <x v="3"/>
    <n v="3"/>
    <n v="1747"/>
    <n v="0.2"/>
    <n v="4192.8"/>
    <x v="1"/>
    <x v="1"/>
    <n v="7"/>
  </r>
  <r>
    <s v="ORD1088"/>
    <s v="CUST2088"/>
    <x v="11"/>
    <x v="0"/>
    <s v="Laptop"/>
    <x v="78"/>
    <x v="80"/>
    <x v="0"/>
    <n v="1"/>
    <n v="284"/>
    <n v="0"/>
    <n v="284"/>
    <x v="1"/>
    <x v="1"/>
    <n v="7"/>
  </r>
  <r>
    <s v="ORD1089"/>
    <s v="CUST2089"/>
    <x v="12"/>
    <x v="0"/>
    <s v="Smartphone"/>
    <x v="56"/>
    <x v="81"/>
    <x v="0"/>
    <n v="2"/>
    <n v="621"/>
    <n v="0"/>
    <n v="1242"/>
    <x v="0"/>
    <x v="0"/>
    <n v="2"/>
  </r>
  <r>
    <s v="ORD1090"/>
    <s v="CUST2090"/>
    <x v="6"/>
    <x v="4"/>
    <s v="Fiction"/>
    <x v="79"/>
    <x v="82"/>
    <x v="1"/>
    <n v="4"/>
    <n v="687"/>
    <n v="0.2"/>
    <n v="2198.4"/>
    <x v="1"/>
    <x v="1"/>
    <n v="5"/>
  </r>
  <r>
    <s v="ORD1091"/>
    <s v="CUST2091"/>
    <x v="4"/>
    <x v="4"/>
    <s v="Comics"/>
    <x v="43"/>
    <x v="83"/>
    <x v="0"/>
    <n v="3"/>
    <n v="242"/>
    <n v="0"/>
    <n v="726"/>
    <x v="0"/>
    <x v="0"/>
    <n v="1"/>
  </r>
  <r>
    <s v="ORD1092"/>
    <s v="CUST2092"/>
    <x v="11"/>
    <x v="0"/>
    <s v="Laptop"/>
    <x v="33"/>
    <x v="84"/>
    <x v="1"/>
    <n v="3"/>
    <n v="1673"/>
    <n v="0.1"/>
    <n v="4517.1000000000004"/>
    <x v="1"/>
    <x v="0"/>
    <n v="7"/>
  </r>
  <r>
    <s v="ORD1093"/>
    <s v="CUST2093"/>
    <x v="3"/>
    <x v="3"/>
    <s v="Jacket"/>
    <x v="80"/>
    <x v="85"/>
    <x v="0"/>
    <n v="3"/>
    <n v="1042"/>
    <n v="0.1"/>
    <n v="2813.4"/>
    <x v="1"/>
    <x v="1"/>
    <n v="5"/>
  </r>
  <r>
    <s v="ORD1094"/>
    <s v="CUST2094"/>
    <x v="3"/>
    <x v="3"/>
    <s v="Jacket"/>
    <x v="81"/>
    <x v="86"/>
    <x v="3"/>
    <n v="5"/>
    <n v="452"/>
    <n v="0.15"/>
    <n v="1921"/>
    <x v="0"/>
    <x v="0"/>
    <n v="2"/>
  </r>
  <r>
    <s v="ORD1095"/>
    <s v="CUST2095"/>
    <x v="14"/>
    <x v="3"/>
    <s v="Jeans"/>
    <x v="82"/>
    <x v="87"/>
    <x v="1"/>
    <n v="5"/>
    <n v="317"/>
    <n v="0"/>
    <n v="1585"/>
    <x v="0"/>
    <x v="0"/>
    <n v="1"/>
  </r>
  <r>
    <s v="ORD1096"/>
    <s v="CUST2096"/>
    <x v="8"/>
    <x v="2"/>
    <s v="Mixer"/>
    <x v="5"/>
    <x v="88"/>
    <x v="0"/>
    <n v="1"/>
    <n v="880"/>
    <n v="0.2"/>
    <n v="704"/>
    <x v="1"/>
    <x v="1"/>
    <n v="5"/>
  </r>
  <r>
    <s v="ORD1097"/>
    <s v="CUST2097"/>
    <x v="13"/>
    <x v="1"/>
    <s v="Shampoo"/>
    <x v="54"/>
    <x v="89"/>
    <x v="2"/>
    <n v="2"/>
    <n v="375"/>
    <n v="0.1"/>
    <n v="675"/>
    <x v="0"/>
    <x v="0"/>
    <n v="2"/>
  </r>
  <r>
    <s v="ORD1098"/>
    <s v="CUST2098"/>
    <x v="8"/>
    <x v="2"/>
    <s v="Mixer"/>
    <x v="83"/>
    <x v="14"/>
    <x v="3"/>
    <n v="1"/>
    <n v="1595"/>
    <n v="0.1"/>
    <n v="1435.5"/>
    <x v="0"/>
    <x v="0"/>
    <n v="1"/>
  </r>
  <r>
    <s v="ORD1099"/>
    <s v="CUST2099"/>
    <x v="8"/>
    <x v="2"/>
    <s v="Mixer"/>
    <x v="84"/>
    <x v="90"/>
    <x v="1"/>
    <n v="1"/>
    <n v="171"/>
    <n v="0"/>
    <n v="171"/>
    <x v="0"/>
    <x v="0"/>
    <n v="2"/>
  </r>
  <r>
    <s v="ORD1100"/>
    <s v="CUST2100"/>
    <x v="9"/>
    <x v="4"/>
    <s v="Non-Fiction"/>
    <x v="85"/>
    <x v="91"/>
    <x v="1"/>
    <n v="2"/>
    <n v="1768"/>
    <n v="0.15"/>
    <n v="3005.6"/>
    <x v="0"/>
    <x v="0"/>
    <n v="1"/>
  </r>
  <r>
    <s v="ORD1101"/>
    <s v="CUST2101"/>
    <x v="13"/>
    <x v="1"/>
    <s v="Shampoo"/>
    <x v="86"/>
    <x v="92"/>
    <x v="3"/>
    <n v="5"/>
    <n v="1777"/>
    <n v="0.2"/>
    <n v="7108"/>
    <x v="1"/>
    <x v="0"/>
    <n v="4"/>
  </r>
  <r>
    <s v="ORD1102"/>
    <s v="CUST2102"/>
    <x v="9"/>
    <x v="4"/>
    <s v="Non-Fiction"/>
    <x v="9"/>
    <x v="93"/>
    <x v="2"/>
    <n v="5"/>
    <n v="1731"/>
    <n v="0.1"/>
    <n v="7789.5"/>
    <x v="1"/>
    <x v="0"/>
    <n v="7"/>
  </r>
  <r>
    <s v="ORD1103"/>
    <s v="CUST2103"/>
    <x v="3"/>
    <x v="3"/>
    <s v="Jacket"/>
    <x v="87"/>
    <x v="81"/>
    <x v="3"/>
    <n v="4"/>
    <n v="413"/>
    <n v="0.1"/>
    <n v="1486.8"/>
    <x v="1"/>
    <x v="0"/>
    <n v="7"/>
  </r>
  <r>
    <s v="ORD1104"/>
    <s v="CUST2104"/>
    <x v="13"/>
    <x v="1"/>
    <s v="Shampoo"/>
    <x v="88"/>
    <x v="33"/>
    <x v="0"/>
    <n v="3"/>
    <n v="1375"/>
    <n v="0"/>
    <n v="4125"/>
    <x v="0"/>
    <x v="0"/>
    <n v="3"/>
  </r>
  <r>
    <s v="ORD1105"/>
    <s v="CUST2105"/>
    <x v="5"/>
    <x v="2"/>
    <s v="Lamp"/>
    <x v="11"/>
    <x v="90"/>
    <x v="0"/>
    <n v="2"/>
    <n v="1953"/>
    <n v="0.15"/>
    <n v="3320.1"/>
    <x v="1"/>
    <x v="1"/>
    <n v="5"/>
  </r>
  <r>
    <s v="ORD1106"/>
    <s v="CUST2106"/>
    <x v="6"/>
    <x v="4"/>
    <s v="Fiction"/>
    <x v="58"/>
    <x v="31"/>
    <x v="3"/>
    <n v="1"/>
    <n v="1039"/>
    <n v="0.1"/>
    <n v="935.1"/>
    <x v="0"/>
    <x v="0"/>
    <n v="3"/>
  </r>
  <r>
    <s v="ORD1107"/>
    <s v="CUST2107"/>
    <x v="5"/>
    <x v="2"/>
    <s v="Lamp"/>
    <x v="60"/>
    <x v="94"/>
    <x v="3"/>
    <n v="1"/>
    <n v="700"/>
    <n v="0"/>
    <n v="700"/>
    <x v="1"/>
    <x v="0"/>
    <n v="5"/>
  </r>
  <r>
    <s v="ORD1108"/>
    <s v="CUST2108"/>
    <x v="11"/>
    <x v="0"/>
    <s v="Laptop"/>
    <x v="89"/>
    <x v="95"/>
    <x v="1"/>
    <n v="5"/>
    <n v="1327"/>
    <n v="0"/>
    <n v="6635"/>
    <x v="1"/>
    <x v="0"/>
    <n v="4"/>
  </r>
  <r>
    <s v="ORD1109"/>
    <s v="CUST2109"/>
    <x v="6"/>
    <x v="4"/>
    <s v="Fiction"/>
    <x v="90"/>
    <x v="96"/>
    <x v="0"/>
    <n v="5"/>
    <n v="703"/>
    <n v="0.2"/>
    <n v="2812"/>
    <x v="1"/>
    <x v="0"/>
    <n v="7"/>
  </r>
  <r>
    <s v="ORD1110"/>
    <s v="CUST2110"/>
    <x v="2"/>
    <x v="2"/>
    <s v="Curtains"/>
    <x v="91"/>
    <x v="93"/>
    <x v="3"/>
    <n v="5"/>
    <n v="439"/>
    <n v="0.15"/>
    <n v="1865.75"/>
    <x v="1"/>
    <x v="1"/>
    <n v="5"/>
  </r>
  <r>
    <s v="ORD1111"/>
    <s v="CUST2111"/>
    <x v="4"/>
    <x v="4"/>
    <s v="Comics"/>
    <x v="8"/>
    <x v="97"/>
    <x v="2"/>
    <n v="5"/>
    <n v="1610"/>
    <n v="0.2"/>
    <n v="6440"/>
    <x v="0"/>
    <x v="0"/>
    <n v="3"/>
  </r>
  <r>
    <s v="ORD1112"/>
    <s v="CUST2112"/>
    <x v="11"/>
    <x v="0"/>
    <s v="Laptop"/>
    <x v="92"/>
    <x v="98"/>
    <x v="0"/>
    <n v="5"/>
    <n v="376"/>
    <n v="0"/>
    <n v="1880"/>
    <x v="0"/>
    <x v="1"/>
    <n v="2"/>
  </r>
  <r>
    <s v="ORD1113"/>
    <s v="CUST2113"/>
    <x v="4"/>
    <x v="4"/>
    <s v="Comics"/>
    <x v="93"/>
    <x v="99"/>
    <x v="0"/>
    <n v="4"/>
    <n v="1922"/>
    <n v="0.1"/>
    <n v="6919.2"/>
    <x v="1"/>
    <x v="1"/>
    <n v="6"/>
  </r>
  <r>
    <s v="ORD1114"/>
    <s v="CUST2114"/>
    <x v="11"/>
    <x v="0"/>
    <s v="Laptop"/>
    <x v="94"/>
    <x v="100"/>
    <x v="3"/>
    <n v="2"/>
    <n v="1453"/>
    <n v="0"/>
    <n v="2906"/>
    <x v="0"/>
    <x v="1"/>
    <n v="1"/>
  </r>
  <r>
    <s v="ORD1115"/>
    <s v="CUST2115"/>
    <x v="7"/>
    <x v="3"/>
    <s v="T-shirt"/>
    <x v="67"/>
    <x v="22"/>
    <x v="3"/>
    <n v="4"/>
    <n v="1840"/>
    <n v="0"/>
    <n v="7360"/>
    <x v="0"/>
    <x v="1"/>
    <n v="2"/>
  </r>
  <r>
    <s v="ORD1116"/>
    <s v="CUST2116"/>
    <x v="4"/>
    <x v="4"/>
    <s v="Comics"/>
    <x v="95"/>
    <x v="13"/>
    <x v="1"/>
    <n v="4"/>
    <n v="824"/>
    <n v="0.1"/>
    <n v="2966.4"/>
    <x v="0"/>
    <x v="0"/>
    <n v="2"/>
  </r>
  <r>
    <s v="ORD1117"/>
    <s v="CUST2117"/>
    <x v="13"/>
    <x v="1"/>
    <s v="Shampoo"/>
    <x v="0"/>
    <x v="101"/>
    <x v="1"/>
    <n v="1"/>
    <n v="1379"/>
    <n v="0.2"/>
    <n v="1103.2"/>
    <x v="0"/>
    <x v="0"/>
    <n v="2"/>
  </r>
  <r>
    <s v="ORD1118"/>
    <s v="CUST2118"/>
    <x v="9"/>
    <x v="4"/>
    <s v="Non-Fiction"/>
    <x v="96"/>
    <x v="102"/>
    <x v="1"/>
    <n v="1"/>
    <n v="960"/>
    <n v="0.15"/>
    <n v="816"/>
    <x v="0"/>
    <x v="1"/>
    <n v="3"/>
  </r>
  <r>
    <s v="ORD1119"/>
    <s v="CUST2119"/>
    <x v="4"/>
    <x v="4"/>
    <s v="Comics"/>
    <x v="97"/>
    <x v="103"/>
    <x v="0"/>
    <n v="5"/>
    <n v="1336"/>
    <n v="0"/>
    <n v="6680"/>
    <x v="0"/>
    <x v="0"/>
    <n v="2"/>
  </r>
  <r>
    <s v="ORD1120"/>
    <s v="CUST2120"/>
    <x v="4"/>
    <x v="4"/>
    <s v="Comics"/>
    <x v="98"/>
    <x v="104"/>
    <x v="0"/>
    <n v="2"/>
    <n v="555"/>
    <n v="0.15"/>
    <n v="943.5"/>
    <x v="0"/>
    <x v="1"/>
    <n v="3"/>
  </r>
  <r>
    <s v="ORD1121"/>
    <s v="CUST2121"/>
    <x v="10"/>
    <x v="1"/>
    <s v="Lipstick"/>
    <x v="99"/>
    <x v="105"/>
    <x v="1"/>
    <n v="5"/>
    <n v="278"/>
    <n v="0.1"/>
    <n v="1251"/>
    <x v="1"/>
    <x v="0"/>
    <n v="4"/>
  </r>
  <r>
    <s v="ORD1122"/>
    <s v="CUST2122"/>
    <x v="12"/>
    <x v="0"/>
    <s v="Smartphone"/>
    <x v="100"/>
    <x v="106"/>
    <x v="0"/>
    <n v="3"/>
    <n v="1288"/>
    <n v="0.2"/>
    <n v="3091.2"/>
    <x v="1"/>
    <x v="0"/>
    <n v="7"/>
  </r>
  <r>
    <s v="ORD1123"/>
    <s v="CUST2123"/>
    <x v="12"/>
    <x v="0"/>
    <s v="Smartphone"/>
    <x v="101"/>
    <x v="107"/>
    <x v="2"/>
    <n v="3"/>
    <n v="1113"/>
    <n v="0"/>
    <n v="3339"/>
    <x v="1"/>
    <x v="1"/>
    <n v="5"/>
  </r>
  <r>
    <s v="ORD1124"/>
    <s v="CUST2124"/>
    <x v="12"/>
    <x v="0"/>
    <s v="Smartphone"/>
    <x v="102"/>
    <x v="50"/>
    <x v="1"/>
    <n v="1"/>
    <n v="933"/>
    <n v="0.2"/>
    <n v="746.40000000000009"/>
    <x v="0"/>
    <x v="0"/>
    <n v="3"/>
  </r>
  <r>
    <s v="ORD1125"/>
    <s v="CUST2125"/>
    <x v="11"/>
    <x v="0"/>
    <s v="Laptop"/>
    <x v="52"/>
    <x v="108"/>
    <x v="0"/>
    <n v="3"/>
    <n v="1071"/>
    <n v="0.2"/>
    <n v="2570.4"/>
    <x v="1"/>
    <x v="1"/>
    <n v="5"/>
  </r>
  <r>
    <s v="ORD1126"/>
    <s v="CUST2126"/>
    <x v="12"/>
    <x v="0"/>
    <s v="Smartphone"/>
    <x v="103"/>
    <x v="109"/>
    <x v="0"/>
    <n v="2"/>
    <n v="1776"/>
    <n v="0.2"/>
    <n v="2841.6"/>
    <x v="0"/>
    <x v="0"/>
    <n v="3"/>
  </r>
  <r>
    <s v="ORD1127"/>
    <s v="CUST2127"/>
    <x v="9"/>
    <x v="4"/>
    <s v="Non-Fiction"/>
    <x v="63"/>
    <x v="110"/>
    <x v="0"/>
    <n v="3"/>
    <n v="620"/>
    <n v="0.15"/>
    <n v="1581"/>
    <x v="0"/>
    <x v="1"/>
    <n v="3"/>
  </r>
  <r>
    <s v="ORD1128"/>
    <s v="CUST2128"/>
    <x v="9"/>
    <x v="4"/>
    <s v="Non-Fiction"/>
    <x v="104"/>
    <x v="89"/>
    <x v="0"/>
    <n v="4"/>
    <n v="1244"/>
    <n v="0.2"/>
    <n v="3980.8"/>
    <x v="1"/>
    <x v="1"/>
    <n v="7"/>
  </r>
  <r>
    <s v="ORD1129"/>
    <s v="CUST2129"/>
    <x v="5"/>
    <x v="2"/>
    <s v="Lamp"/>
    <x v="105"/>
    <x v="12"/>
    <x v="2"/>
    <n v="1"/>
    <n v="1665"/>
    <n v="0.15"/>
    <n v="1415.25"/>
    <x v="1"/>
    <x v="1"/>
    <n v="7"/>
  </r>
  <r>
    <s v="ORD1130"/>
    <s v="CUST2130"/>
    <x v="1"/>
    <x v="1"/>
    <s v="Perfume"/>
    <x v="106"/>
    <x v="2"/>
    <x v="1"/>
    <n v="4"/>
    <n v="525"/>
    <n v="0.2"/>
    <n v="1680"/>
    <x v="1"/>
    <x v="1"/>
    <n v="7"/>
  </r>
  <r>
    <s v="ORD1131"/>
    <s v="CUST2131"/>
    <x v="14"/>
    <x v="3"/>
    <s v="Jeans"/>
    <x v="107"/>
    <x v="111"/>
    <x v="3"/>
    <n v="5"/>
    <n v="1043"/>
    <n v="0.1"/>
    <n v="4693.5"/>
    <x v="0"/>
    <x v="1"/>
    <n v="1"/>
  </r>
  <r>
    <s v="ORD1132"/>
    <s v="CUST2132"/>
    <x v="13"/>
    <x v="1"/>
    <s v="Shampoo"/>
    <x v="108"/>
    <x v="112"/>
    <x v="1"/>
    <n v="2"/>
    <n v="207"/>
    <n v="0.1"/>
    <n v="372.6"/>
    <x v="0"/>
    <x v="1"/>
    <n v="3"/>
  </r>
  <r>
    <s v="ORD1133"/>
    <s v="CUST2133"/>
    <x v="1"/>
    <x v="1"/>
    <s v="Perfume"/>
    <x v="109"/>
    <x v="57"/>
    <x v="3"/>
    <n v="1"/>
    <n v="345"/>
    <n v="0.2"/>
    <n v="276"/>
    <x v="1"/>
    <x v="0"/>
    <n v="5"/>
  </r>
  <r>
    <s v="ORD1134"/>
    <s v="CUST2134"/>
    <x v="4"/>
    <x v="4"/>
    <s v="Comics"/>
    <x v="110"/>
    <x v="101"/>
    <x v="3"/>
    <n v="3"/>
    <n v="200"/>
    <n v="0.15"/>
    <n v="510"/>
    <x v="1"/>
    <x v="1"/>
    <n v="5"/>
  </r>
  <r>
    <s v="ORD1135"/>
    <s v="CUST2135"/>
    <x v="2"/>
    <x v="2"/>
    <s v="Curtains"/>
    <x v="111"/>
    <x v="113"/>
    <x v="0"/>
    <n v="2"/>
    <n v="1625"/>
    <n v="0.2"/>
    <n v="2600"/>
    <x v="1"/>
    <x v="1"/>
    <n v="5"/>
  </r>
  <r>
    <s v="ORD1136"/>
    <s v="CUST2136"/>
    <x v="1"/>
    <x v="1"/>
    <s v="Perfume"/>
    <x v="112"/>
    <x v="114"/>
    <x v="2"/>
    <n v="1"/>
    <n v="351"/>
    <n v="0.15"/>
    <n v="298.35000000000002"/>
    <x v="0"/>
    <x v="1"/>
    <n v="3"/>
  </r>
  <r>
    <s v="ORD1137"/>
    <s v="CUST2137"/>
    <x v="9"/>
    <x v="4"/>
    <s v="Non-Fiction"/>
    <x v="113"/>
    <x v="115"/>
    <x v="1"/>
    <n v="4"/>
    <n v="551"/>
    <n v="0"/>
    <n v="2204"/>
    <x v="0"/>
    <x v="1"/>
    <n v="2"/>
  </r>
  <r>
    <s v="ORD1138"/>
    <s v="CUST2138"/>
    <x v="13"/>
    <x v="1"/>
    <s v="Shampoo"/>
    <x v="65"/>
    <x v="116"/>
    <x v="2"/>
    <n v="5"/>
    <n v="999"/>
    <n v="0.15"/>
    <n v="4245.75"/>
    <x v="0"/>
    <x v="1"/>
    <n v="2"/>
  </r>
  <r>
    <s v="ORD1139"/>
    <s v="CUST2139"/>
    <x v="11"/>
    <x v="0"/>
    <s v="Laptop"/>
    <x v="3"/>
    <x v="117"/>
    <x v="0"/>
    <n v="5"/>
    <n v="516"/>
    <n v="0.15"/>
    <n v="2193"/>
    <x v="0"/>
    <x v="1"/>
    <n v="3"/>
  </r>
  <r>
    <s v="ORD1140"/>
    <s v="CUST2140"/>
    <x v="11"/>
    <x v="0"/>
    <s v="Laptop"/>
    <x v="102"/>
    <x v="29"/>
    <x v="0"/>
    <n v="3"/>
    <n v="1446"/>
    <n v="0.1"/>
    <n v="3904.2"/>
    <x v="1"/>
    <x v="1"/>
    <n v="6"/>
  </r>
  <r>
    <s v="ORD1141"/>
    <s v="CUST2141"/>
    <x v="8"/>
    <x v="2"/>
    <s v="Mixer"/>
    <x v="114"/>
    <x v="118"/>
    <x v="2"/>
    <n v="3"/>
    <n v="1693"/>
    <n v="0"/>
    <n v="5079"/>
    <x v="0"/>
    <x v="1"/>
    <n v="2"/>
  </r>
  <r>
    <s v="ORD1142"/>
    <s v="CUST2142"/>
    <x v="14"/>
    <x v="3"/>
    <s v="Jeans"/>
    <x v="115"/>
    <x v="74"/>
    <x v="3"/>
    <n v="4"/>
    <n v="1850"/>
    <n v="0"/>
    <n v="7400"/>
    <x v="0"/>
    <x v="0"/>
    <n v="2"/>
  </r>
  <r>
    <s v="ORD1143"/>
    <s v="CUST2143"/>
    <x v="11"/>
    <x v="0"/>
    <s v="Laptop"/>
    <x v="116"/>
    <x v="119"/>
    <x v="2"/>
    <n v="5"/>
    <n v="202"/>
    <n v="0.15"/>
    <n v="858.5"/>
    <x v="1"/>
    <x v="0"/>
    <n v="6"/>
  </r>
  <r>
    <s v="ORD1144"/>
    <s v="CUST2144"/>
    <x v="6"/>
    <x v="4"/>
    <s v="Fiction"/>
    <x v="117"/>
    <x v="120"/>
    <x v="1"/>
    <n v="1"/>
    <n v="1307"/>
    <n v="0"/>
    <n v="1307"/>
    <x v="0"/>
    <x v="0"/>
    <n v="2"/>
  </r>
  <r>
    <s v="ORD1145"/>
    <s v="CUST2145"/>
    <x v="10"/>
    <x v="1"/>
    <s v="Lipstick"/>
    <x v="118"/>
    <x v="121"/>
    <x v="2"/>
    <n v="4"/>
    <n v="312"/>
    <n v="0"/>
    <n v="1248"/>
    <x v="0"/>
    <x v="1"/>
    <n v="1"/>
  </r>
  <r>
    <s v="ORD1146"/>
    <s v="CUST2146"/>
    <x v="12"/>
    <x v="0"/>
    <s v="Smartphone"/>
    <x v="119"/>
    <x v="122"/>
    <x v="1"/>
    <n v="4"/>
    <n v="577"/>
    <n v="0"/>
    <n v="2308"/>
    <x v="1"/>
    <x v="1"/>
    <n v="6"/>
  </r>
  <r>
    <s v="ORD1147"/>
    <s v="CUST2147"/>
    <x v="1"/>
    <x v="1"/>
    <s v="Perfume"/>
    <x v="120"/>
    <x v="65"/>
    <x v="2"/>
    <n v="1"/>
    <n v="1476"/>
    <n v="0.1"/>
    <n v="1328.4"/>
    <x v="1"/>
    <x v="0"/>
    <n v="7"/>
  </r>
  <r>
    <s v="ORD1148"/>
    <s v="CUST2148"/>
    <x v="7"/>
    <x v="3"/>
    <s v="T-shirt"/>
    <x v="116"/>
    <x v="123"/>
    <x v="3"/>
    <n v="1"/>
    <n v="1942"/>
    <n v="0.1"/>
    <n v="1747.8"/>
    <x v="0"/>
    <x v="1"/>
    <n v="1"/>
  </r>
  <r>
    <s v="ORD1149"/>
    <s v="CUST2149"/>
    <x v="5"/>
    <x v="2"/>
    <s v="Lamp"/>
    <x v="121"/>
    <x v="124"/>
    <x v="2"/>
    <n v="5"/>
    <n v="661"/>
    <n v="0.1"/>
    <n v="2974.5"/>
    <x v="1"/>
    <x v="1"/>
    <n v="4"/>
  </r>
  <r>
    <s v="ORD1150"/>
    <s v="CUST2150"/>
    <x v="14"/>
    <x v="3"/>
    <s v="Jeans"/>
    <x v="122"/>
    <x v="125"/>
    <x v="1"/>
    <n v="3"/>
    <n v="1311"/>
    <n v="0.15"/>
    <n v="3343.05"/>
    <x v="1"/>
    <x v="0"/>
    <n v="4"/>
  </r>
  <r>
    <s v="ORD1151"/>
    <s v="CUST2151"/>
    <x v="10"/>
    <x v="1"/>
    <s v="Lipstick"/>
    <x v="123"/>
    <x v="126"/>
    <x v="0"/>
    <n v="3"/>
    <n v="1801"/>
    <n v="0.2"/>
    <n v="4322.4000000000005"/>
    <x v="1"/>
    <x v="1"/>
    <n v="6"/>
  </r>
  <r>
    <s v="ORD1152"/>
    <s v="CUST2152"/>
    <x v="8"/>
    <x v="2"/>
    <s v="Mixer"/>
    <x v="79"/>
    <x v="82"/>
    <x v="3"/>
    <n v="3"/>
    <n v="1931"/>
    <n v="0.1"/>
    <n v="5213.7"/>
    <x v="1"/>
    <x v="1"/>
    <n v="5"/>
  </r>
  <r>
    <s v="ORD1153"/>
    <s v="CUST2153"/>
    <x v="11"/>
    <x v="0"/>
    <s v="Laptop"/>
    <x v="63"/>
    <x v="127"/>
    <x v="2"/>
    <n v="5"/>
    <n v="553"/>
    <n v="0.15"/>
    <n v="2350.25"/>
    <x v="1"/>
    <x v="1"/>
    <n v="4"/>
  </r>
  <r>
    <s v="ORD1154"/>
    <s v="CUST2154"/>
    <x v="2"/>
    <x v="2"/>
    <s v="Curtains"/>
    <x v="109"/>
    <x v="128"/>
    <x v="3"/>
    <n v="4"/>
    <n v="1933"/>
    <n v="0.15"/>
    <n v="6572.2"/>
    <x v="0"/>
    <x v="1"/>
    <n v="3"/>
  </r>
  <r>
    <s v="ORD1155"/>
    <s v="CUST2155"/>
    <x v="13"/>
    <x v="1"/>
    <s v="Shampoo"/>
    <x v="124"/>
    <x v="129"/>
    <x v="2"/>
    <n v="1"/>
    <n v="218"/>
    <n v="0.15"/>
    <n v="185.3"/>
    <x v="1"/>
    <x v="1"/>
    <n v="7"/>
  </r>
  <r>
    <s v="ORD1156"/>
    <s v="CUST2156"/>
    <x v="2"/>
    <x v="2"/>
    <s v="Curtains"/>
    <x v="125"/>
    <x v="130"/>
    <x v="0"/>
    <n v="5"/>
    <n v="457"/>
    <n v="0.15"/>
    <n v="1942.25"/>
    <x v="1"/>
    <x v="1"/>
    <n v="4"/>
  </r>
  <r>
    <s v="ORD1157"/>
    <s v="CUST2157"/>
    <x v="9"/>
    <x v="4"/>
    <s v="Non-Fiction"/>
    <x v="126"/>
    <x v="73"/>
    <x v="0"/>
    <n v="5"/>
    <n v="164"/>
    <n v="0.1"/>
    <n v="738"/>
    <x v="1"/>
    <x v="0"/>
    <n v="7"/>
  </r>
  <r>
    <s v="ORD1158"/>
    <s v="CUST2158"/>
    <x v="10"/>
    <x v="1"/>
    <s v="Lipstick"/>
    <x v="30"/>
    <x v="67"/>
    <x v="2"/>
    <n v="4"/>
    <n v="623"/>
    <n v="0.2"/>
    <n v="1993.6"/>
    <x v="0"/>
    <x v="0"/>
    <n v="3"/>
  </r>
  <r>
    <s v="ORD1159"/>
    <s v="CUST2159"/>
    <x v="10"/>
    <x v="1"/>
    <s v="Lipstick"/>
    <x v="127"/>
    <x v="40"/>
    <x v="3"/>
    <n v="4"/>
    <n v="1430"/>
    <n v="0.15"/>
    <n v="4862"/>
    <x v="1"/>
    <x v="0"/>
    <n v="6"/>
  </r>
  <r>
    <s v="ORD1160"/>
    <s v="CUST2160"/>
    <x v="12"/>
    <x v="0"/>
    <s v="Smartphone"/>
    <x v="47"/>
    <x v="131"/>
    <x v="0"/>
    <n v="3"/>
    <n v="1893"/>
    <n v="0.15"/>
    <n v="4827.1499999999996"/>
    <x v="0"/>
    <x v="0"/>
    <n v="2"/>
  </r>
  <r>
    <s v="ORD1161"/>
    <s v="CUST2161"/>
    <x v="14"/>
    <x v="3"/>
    <s v="Jeans"/>
    <x v="128"/>
    <x v="132"/>
    <x v="3"/>
    <n v="4"/>
    <n v="1726"/>
    <n v="0.2"/>
    <n v="5523.2000000000007"/>
    <x v="1"/>
    <x v="1"/>
    <n v="5"/>
  </r>
  <r>
    <s v="ORD1162"/>
    <s v="CUST2162"/>
    <x v="4"/>
    <x v="4"/>
    <s v="Comics"/>
    <x v="129"/>
    <x v="111"/>
    <x v="0"/>
    <n v="5"/>
    <n v="1389"/>
    <n v="0.2"/>
    <n v="5556"/>
    <x v="1"/>
    <x v="1"/>
    <n v="4"/>
  </r>
  <r>
    <s v="ORD1163"/>
    <s v="CUST2163"/>
    <x v="1"/>
    <x v="1"/>
    <s v="Perfume"/>
    <x v="40"/>
    <x v="133"/>
    <x v="3"/>
    <n v="1"/>
    <n v="1955"/>
    <n v="0.1"/>
    <n v="1759.5"/>
    <x v="0"/>
    <x v="0"/>
    <n v="3"/>
  </r>
  <r>
    <s v="ORD1164"/>
    <s v="CUST2164"/>
    <x v="10"/>
    <x v="1"/>
    <s v="Lipstick"/>
    <x v="130"/>
    <x v="134"/>
    <x v="0"/>
    <n v="2"/>
    <n v="1714"/>
    <n v="0.15"/>
    <n v="2913.8"/>
    <x v="0"/>
    <x v="1"/>
    <n v="3"/>
  </r>
  <r>
    <s v="ORD1165"/>
    <s v="CUST2165"/>
    <x v="14"/>
    <x v="3"/>
    <s v="Jeans"/>
    <x v="102"/>
    <x v="50"/>
    <x v="1"/>
    <n v="3"/>
    <n v="647"/>
    <n v="0.1"/>
    <n v="1746.9"/>
    <x v="0"/>
    <x v="1"/>
    <n v="3"/>
  </r>
  <r>
    <s v="ORD1166"/>
    <s v="CUST2166"/>
    <x v="1"/>
    <x v="1"/>
    <s v="Perfume"/>
    <x v="131"/>
    <x v="131"/>
    <x v="2"/>
    <n v="1"/>
    <n v="1107"/>
    <n v="0.1"/>
    <n v="996.30000000000007"/>
    <x v="1"/>
    <x v="0"/>
    <n v="5"/>
  </r>
  <r>
    <s v="ORD1167"/>
    <s v="CUST2167"/>
    <x v="2"/>
    <x v="2"/>
    <s v="Curtains"/>
    <x v="79"/>
    <x v="63"/>
    <x v="3"/>
    <n v="3"/>
    <n v="1048"/>
    <n v="0.2"/>
    <n v="2515.1999999999998"/>
    <x v="0"/>
    <x v="1"/>
    <n v="1"/>
  </r>
  <r>
    <s v="ORD1168"/>
    <s v="CUST2168"/>
    <x v="11"/>
    <x v="0"/>
    <s v="Laptop"/>
    <x v="132"/>
    <x v="135"/>
    <x v="3"/>
    <n v="2"/>
    <n v="984"/>
    <n v="0.15"/>
    <n v="1672.8"/>
    <x v="1"/>
    <x v="1"/>
    <n v="7"/>
  </r>
  <r>
    <s v="ORD1169"/>
    <s v="CUST2169"/>
    <x v="2"/>
    <x v="2"/>
    <s v="Curtains"/>
    <x v="133"/>
    <x v="136"/>
    <x v="0"/>
    <n v="5"/>
    <n v="511"/>
    <n v="0.15"/>
    <n v="2171.75"/>
    <x v="1"/>
    <x v="0"/>
    <n v="5"/>
  </r>
  <r>
    <s v="ORD1170"/>
    <s v="CUST2170"/>
    <x v="0"/>
    <x v="0"/>
    <s v="Headphones"/>
    <x v="134"/>
    <x v="137"/>
    <x v="3"/>
    <n v="3"/>
    <n v="1892"/>
    <n v="0.1"/>
    <n v="5108.4000000000005"/>
    <x v="1"/>
    <x v="0"/>
    <n v="4"/>
  </r>
  <r>
    <s v="ORD1171"/>
    <s v="CUST2171"/>
    <x v="4"/>
    <x v="4"/>
    <s v="Comics"/>
    <x v="135"/>
    <x v="17"/>
    <x v="2"/>
    <n v="3"/>
    <n v="1348"/>
    <n v="0.1"/>
    <n v="3639.6"/>
    <x v="0"/>
    <x v="1"/>
    <n v="3"/>
  </r>
  <r>
    <s v="ORD1172"/>
    <s v="CUST2172"/>
    <x v="8"/>
    <x v="2"/>
    <s v="Mixer"/>
    <x v="47"/>
    <x v="47"/>
    <x v="1"/>
    <n v="5"/>
    <n v="955"/>
    <n v="0.2"/>
    <n v="3820"/>
    <x v="1"/>
    <x v="1"/>
    <n v="7"/>
  </r>
  <r>
    <s v="ORD1173"/>
    <s v="CUST2173"/>
    <x v="3"/>
    <x v="3"/>
    <s v="Jacket"/>
    <x v="116"/>
    <x v="138"/>
    <x v="0"/>
    <n v="5"/>
    <n v="1376"/>
    <n v="0"/>
    <n v="6880"/>
    <x v="0"/>
    <x v="1"/>
    <n v="2"/>
  </r>
  <r>
    <s v="ORD1174"/>
    <s v="CUST2174"/>
    <x v="3"/>
    <x v="3"/>
    <s v="Jacket"/>
    <x v="136"/>
    <x v="31"/>
    <x v="2"/>
    <n v="3"/>
    <n v="326"/>
    <n v="0"/>
    <n v="978"/>
    <x v="1"/>
    <x v="0"/>
    <n v="5"/>
  </r>
  <r>
    <s v="ORD1175"/>
    <s v="CUST2175"/>
    <x v="2"/>
    <x v="2"/>
    <s v="Curtains"/>
    <x v="137"/>
    <x v="102"/>
    <x v="1"/>
    <n v="3"/>
    <n v="1303"/>
    <n v="0"/>
    <n v="3909"/>
    <x v="1"/>
    <x v="1"/>
    <n v="5"/>
  </r>
  <r>
    <s v="ORD1176"/>
    <s v="CUST2176"/>
    <x v="2"/>
    <x v="2"/>
    <s v="Curtains"/>
    <x v="126"/>
    <x v="73"/>
    <x v="0"/>
    <n v="2"/>
    <n v="664"/>
    <n v="0.15"/>
    <n v="1128.8"/>
    <x v="1"/>
    <x v="0"/>
    <n v="7"/>
  </r>
  <r>
    <s v="ORD1177"/>
    <s v="CUST2177"/>
    <x v="12"/>
    <x v="0"/>
    <s v="Smartphone"/>
    <x v="138"/>
    <x v="139"/>
    <x v="2"/>
    <n v="5"/>
    <n v="1117"/>
    <n v="0.2"/>
    <n v="4468"/>
    <x v="0"/>
    <x v="0"/>
    <n v="1"/>
  </r>
  <r>
    <s v="ORD1178"/>
    <s v="CUST2178"/>
    <x v="10"/>
    <x v="1"/>
    <s v="Lipstick"/>
    <x v="56"/>
    <x v="102"/>
    <x v="3"/>
    <n v="3"/>
    <n v="553"/>
    <n v="0.15"/>
    <n v="1410.15"/>
    <x v="1"/>
    <x v="1"/>
    <n v="6"/>
  </r>
  <r>
    <s v="ORD1179"/>
    <s v="CUST2179"/>
    <x v="0"/>
    <x v="0"/>
    <s v="Headphones"/>
    <x v="115"/>
    <x v="74"/>
    <x v="2"/>
    <n v="3"/>
    <n v="415"/>
    <n v="0.1"/>
    <n v="1120.5"/>
    <x v="0"/>
    <x v="1"/>
    <n v="2"/>
  </r>
  <r>
    <s v="ORD1180"/>
    <s v="CUST2180"/>
    <x v="10"/>
    <x v="1"/>
    <s v="Lipstick"/>
    <x v="139"/>
    <x v="48"/>
    <x v="1"/>
    <n v="4"/>
    <n v="565"/>
    <n v="0"/>
    <n v="2260"/>
    <x v="0"/>
    <x v="0"/>
    <n v="2"/>
  </r>
  <r>
    <s v="ORD1181"/>
    <s v="CUST2181"/>
    <x v="8"/>
    <x v="2"/>
    <s v="Mixer"/>
    <x v="105"/>
    <x v="140"/>
    <x v="1"/>
    <n v="5"/>
    <n v="413"/>
    <n v="0.1"/>
    <n v="1858.5"/>
    <x v="1"/>
    <x v="1"/>
    <n v="5"/>
  </r>
  <r>
    <s v="ORD1182"/>
    <s v="CUST2182"/>
    <x v="2"/>
    <x v="2"/>
    <s v="Curtains"/>
    <x v="76"/>
    <x v="141"/>
    <x v="3"/>
    <n v="1"/>
    <n v="535"/>
    <n v="0"/>
    <n v="535"/>
    <x v="1"/>
    <x v="1"/>
    <n v="6"/>
  </r>
  <r>
    <s v="ORD1183"/>
    <s v="CUST2183"/>
    <x v="11"/>
    <x v="0"/>
    <s v="Laptop"/>
    <x v="140"/>
    <x v="142"/>
    <x v="3"/>
    <n v="5"/>
    <n v="485"/>
    <n v="0.2"/>
    <n v="1940"/>
    <x v="1"/>
    <x v="0"/>
    <n v="4"/>
  </r>
  <r>
    <s v="ORD1184"/>
    <s v="CUST2184"/>
    <x v="13"/>
    <x v="1"/>
    <s v="Shampoo"/>
    <x v="141"/>
    <x v="143"/>
    <x v="2"/>
    <n v="5"/>
    <n v="905"/>
    <n v="0.1"/>
    <n v="4072.5"/>
    <x v="0"/>
    <x v="0"/>
    <n v="3"/>
  </r>
  <r>
    <s v="ORD1185"/>
    <s v="CUST2185"/>
    <x v="3"/>
    <x v="3"/>
    <s v="Jacket"/>
    <x v="142"/>
    <x v="144"/>
    <x v="2"/>
    <n v="3"/>
    <n v="956"/>
    <n v="0.2"/>
    <n v="2294.4"/>
    <x v="1"/>
    <x v="0"/>
    <n v="5"/>
  </r>
  <r>
    <s v="ORD1186"/>
    <s v="CUST2186"/>
    <x v="0"/>
    <x v="0"/>
    <s v="Headphones"/>
    <x v="127"/>
    <x v="145"/>
    <x v="1"/>
    <n v="3"/>
    <n v="1753"/>
    <n v="0.15"/>
    <n v="4470.1499999999996"/>
    <x v="1"/>
    <x v="1"/>
    <n v="4"/>
  </r>
  <r>
    <s v="ORD1187"/>
    <s v="CUST2187"/>
    <x v="6"/>
    <x v="4"/>
    <s v="Fiction"/>
    <x v="23"/>
    <x v="146"/>
    <x v="0"/>
    <n v="2"/>
    <n v="1300"/>
    <n v="0"/>
    <n v="2600"/>
    <x v="0"/>
    <x v="0"/>
    <n v="3"/>
  </r>
  <r>
    <s v="ORD1188"/>
    <s v="CUST2188"/>
    <x v="2"/>
    <x v="2"/>
    <s v="Curtains"/>
    <x v="143"/>
    <x v="147"/>
    <x v="0"/>
    <n v="2"/>
    <n v="663"/>
    <n v="0.15"/>
    <n v="1127.0999999999999"/>
    <x v="1"/>
    <x v="0"/>
    <n v="6"/>
  </r>
  <r>
    <s v="ORD1189"/>
    <s v="CUST2189"/>
    <x v="4"/>
    <x v="4"/>
    <s v="Comics"/>
    <x v="144"/>
    <x v="148"/>
    <x v="2"/>
    <n v="2"/>
    <n v="898"/>
    <n v="0.1"/>
    <n v="1616.4"/>
    <x v="1"/>
    <x v="0"/>
    <n v="7"/>
  </r>
  <r>
    <s v="ORD1190"/>
    <s v="CUST2190"/>
    <x v="3"/>
    <x v="3"/>
    <s v="Jacket"/>
    <x v="102"/>
    <x v="137"/>
    <x v="2"/>
    <n v="3"/>
    <n v="680"/>
    <n v="0"/>
    <n v="2040"/>
    <x v="0"/>
    <x v="0"/>
    <n v="2"/>
  </r>
  <r>
    <s v="ORD1191"/>
    <s v="CUST2191"/>
    <x v="9"/>
    <x v="4"/>
    <s v="Non-Fiction"/>
    <x v="145"/>
    <x v="149"/>
    <x v="0"/>
    <n v="5"/>
    <n v="463"/>
    <n v="0.2"/>
    <n v="1852"/>
    <x v="1"/>
    <x v="1"/>
    <n v="5"/>
  </r>
  <r>
    <s v="ORD1192"/>
    <s v="CUST2192"/>
    <x v="3"/>
    <x v="3"/>
    <s v="Jacket"/>
    <x v="146"/>
    <x v="150"/>
    <x v="3"/>
    <n v="2"/>
    <n v="315"/>
    <n v="0.15"/>
    <n v="535.5"/>
    <x v="1"/>
    <x v="0"/>
    <n v="7"/>
  </r>
  <r>
    <s v="ORD1193"/>
    <s v="CUST2193"/>
    <x v="5"/>
    <x v="2"/>
    <s v="Lamp"/>
    <x v="147"/>
    <x v="151"/>
    <x v="2"/>
    <n v="5"/>
    <n v="1187"/>
    <n v="0.1"/>
    <n v="5341.5"/>
    <x v="0"/>
    <x v="1"/>
    <n v="3"/>
  </r>
  <r>
    <s v="ORD1194"/>
    <s v="CUST2194"/>
    <x v="4"/>
    <x v="4"/>
    <s v="Comics"/>
    <x v="148"/>
    <x v="152"/>
    <x v="1"/>
    <n v="3"/>
    <n v="1444"/>
    <n v="0.15"/>
    <n v="3682.2"/>
    <x v="1"/>
    <x v="1"/>
    <n v="7"/>
  </r>
  <r>
    <s v="ORD1195"/>
    <s v="CUST2195"/>
    <x v="12"/>
    <x v="0"/>
    <s v="Smartphone"/>
    <x v="123"/>
    <x v="73"/>
    <x v="3"/>
    <n v="5"/>
    <n v="1770"/>
    <n v="0.1"/>
    <n v="7965"/>
    <x v="0"/>
    <x v="0"/>
    <n v="3"/>
  </r>
  <r>
    <s v="ORD1196"/>
    <s v="CUST2196"/>
    <x v="2"/>
    <x v="2"/>
    <s v="Curtains"/>
    <x v="149"/>
    <x v="153"/>
    <x v="1"/>
    <n v="2"/>
    <n v="229"/>
    <n v="0.2"/>
    <n v="366.4"/>
    <x v="0"/>
    <x v="0"/>
    <n v="3"/>
  </r>
  <r>
    <s v="ORD1197"/>
    <s v="CUST2197"/>
    <x v="8"/>
    <x v="2"/>
    <s v="Mixer"/>
    <x v="150"/>
    <x v="153"/>
    <x v="2"/>
    <n v="4"/>
    <n v="578"/>
    <n v="0"/>
    <n v="2312"/>
    <x v="1"/>
    <x v="1"/>
    <n v="7"/>
  </r>
  <r>
    <s v="ORD1198"/>
    <s v="CUST2198"/>
    <x v="12"/>
    <x v="0"/>
    <s v="Smartphone"/>
    <x v="151"/>
    <x v="154"/>
    <x v="3"/>
    <n v="1"/>
    <n v="890"/>
    <n v="0.1"/>
    <n v="801"/>
    <x v="0"/>
    <x v="0"/>
    <n v="3"/>
  </r>
  <r>
    <s v="ORD1199"/>
    <s v="CUST2199"/>
    <x v="9"/>
    <x v="4"/>
    <s v="Non-Fiction"/>
    <x v="75"/>
    <x v="155"/>
    <x v="0"/>
    <n v="1"/>
    <n v="253"/>
    <n v="0.2"/>
    <n v="202.4"/>
    <x v="1"/>
    <x v="0"/>
    <n v="7"/>
  </r>
  <r>
    <s v="ORD1200"/>
    <s v="CUST2200"/>
    <x v="2"/>
    <x v="2"/>
    <s v="Curtains"/>
    <x v="152"/>
    <x v="108"/>
    <x v="3"/>
    <n v="5"/>
    <n v="816"/>
    <n v="0.1"/>
    <n v="3672"/>
    <x v="0"/>
    <x v="1"/>
    <n v="3"/>
  </r>
  <r>
    <s v="ORD1201"/>
    <s v="CUST2201"/>
    <x v="10"/>
    <x v="1"/>
    <s v="Lipstick"/>
    <x v="30"/>
    <x v="156"/>
    <x v="2"/>
    <n v="3"/>
    <n v="1666"/>
    <n v="0.1"/>
    <n v="4498.2"/>
    <x v="1"/>
    <x v="1"/>
    <n v="5"/>
  </r>
  <r>
    <s v="ORD1202"/>
    <s v="CUST2202"/>
    <x v="4"/>
    <x v="4"/>
    <s v="Comics"/>
    <x v="115"/>
    <x v="157"/>
    <x v="1"/>
    <n v="4"/>
    <n v="1850"/>
    <n v="0.1"/>
    <n v="6660"/>
    <x v="0"/>
    <x v="0"/>
    <n v="1"/>
  </r>
  <r>
    <s v="ORD1203"/>
    <s v="CUST2203"/>
    <x v="5"/>
    <x v="2"/>
    <s v="Lamp"/>
    <x v="153"/>
    <x v="158"/>
    <x v="1"/>
    <n v="4"/>
    <n v="1373"/>
    <n v="0.1"/>
    <n v="4942.8"/>
    <x v="1"/>
    <x v="0"/>
    <n v="4"/>
  </r>
  <r>
    <s v="ORD1204"/>
    <s v="CUST2204"/>
    <x v="7"/>
    <x v="3"/>
    <s v="T-shirt"/>
    <x v="94"/>
    <x v="159"/>
    <x v="2"/>
    <n v="4"/>
    <n v="1697"/>
    <n v="0.1"/>
    <n v="6109.2"/>
    <x v="1"/>
    <x v="0"/>
    <n v="7"/>
  </r>
  <r>
    <s v="ORD1205"/>
    <s v="CUST2205"/>
    <x v="0"/>
    <x v="0"/>
    <s v="Headphones"/>
    <x v="92"/>
    <x v="153"/>
    <x v="3"/>
    <n v="4"/>
    <n v="1274"/>
    <n v="0.2"/>
    <n v="4076.8"/>
    <x v="1"/>
    <x v="1"/>
    <n v="6"/>
  </r>
  <r>
    <s v="ORD1206"/>
    <s v="CUST2206"/>
    <x v="7"/>
    <x v="3"/>
    <s v="T-shirt"/>
    <x v="154"/>
    <x v="160"/>
    <x v="3"/>
    <n v="5"/>
    <n v="1337"/>
    <n v="0.1"/>
    <n v="6016.5"/>
    <x v="0"/>
    <x v="0"/>
    <n v="1"/>
  </r>
  <r>
    <s v="ORD1207"/>
    <s v="CUST2207"/>
    <x v="10"/>
    <x v="1"/>
    <s v="Lipstick"/>
    <x v="155"/>
    <x v="161"/>
    <x v="1"/>
    <n v="1"/>
    <n v="825"/>
    <n v="0.1"/>
    <n v="742.5"/>
    <x v="1"/>
    <x v="0"/>
    <n v="6"/>
  </r>
  <r>
    <s v="ORD1208"/>
    <s v="CUST2208"/>
    <x v="4"/>
    <x v="4"/>
    <s v="Comics"/>
    <x v="156"/>
    <x v="162"/>
    <x v="3"/>
    <n v="5"/>
    <n v="1927"/>
    <n v="0"/>
    <n v="9635"/>
    <x v="1"/>
    <x v="1"/>
    <n v="5"/>
  </r>
  <r>
    <s v="ORD1209"/>
    <s v="CUST2209"/>
    <x v="2"/>
    <x v="2"/>
    <s v="Curtains"/>
    <x v="7"/>
    <x v="156"/>
    <x v="0"/>
    <n v="1"/>
    <n v="255"/>
    <n v="0.1"/>
    <n v="229.5"/>
    <x v="0"/>
    <x v="1"/>
    <n v="1"/>
  </r>
  <r>
    <s v="ORD1210"/>
    <s v="CUST2210"/>
    <x v="14"/>
    <x v="3"/>
    <s v="Jeans"/>
    <x v="157"/>
    <x v="115"/>
    <x v="1"/>
    <n v="4"/>
    <n v="1475"/>
    <n v="0.2"/>
    <n v="4720"/>
    <x v="1"/>
    <x v="1"/>
    <n v="4"/>
  </r>
  <r>
    <s v="ORD1211"/>
    <s v="CUST2211"/>
    <x v="12"/>
    <x v="0"/>
    <s v="Smartphone"/>
    <x v="158"/>
    <x v="163"/>
    <x v="2"/>
    <n v="5"/>
    <n v="1157"/>
    <n v="0"/>
    <n v="5785"/>
    <x v="0"/>
    <x v="1"/>
    <n v="2"/>
  </r>
  <r>
    <s v="ORD1212"/>
    <s v="CUST2212"/>
    <x v="9"/>
    <x v="4"/>
    <s v="Non-Fiction"/>
    <x v="159"/>
    <x v="164"/>
    <x v="1"/>
    <n v="5"/>
    <n v="1815"/>
    <n v="0.1"/>
    <n v="8167.5"/>
    <x v="1"/>
    <x v="1"/>
    <n v="7"/>
  </r>
  <r>
    <s v="ORD1213"/>
    <s v="CUST2213"/>
    <x v="13"/>
    <x v="1"/>
    <s v="Shampoo"/>
    <x v="144"/>
    <x v="152"/>
    <x v="3"/>
    <n v="2"/>
    <n v="1418"/>
    <n v="0.1"/>
    <n v="2552.4"/>
    <x v="1"/>
    <x v="1"/>
    <n v="5"/>
  </r>
  <r>
    <s v="ORD1214"/>
    <s v="CUST2214"/>
    <x v="6"/>
    <x v="4"/>
    <s v="Fiction"/>
    <x v="160"/>
    <x v="38"/>
    <x v="2"/>
    <n v="4"/>
    <n v="1657"/>
    <n v="0.15"/>
    <n v="5633.8"/>
    <x v="0"/>
    <x v="0"/>
    <n v="3"/>
  </r>
  <r>
    <s v="ORD1215"/>
    <s v="CUST2215"/>
    <x v="11"/>
    <x v="0"/>
    <s v="Laptop"/>
    <x v="161"/>
    <x v="165"/>
    <x v="1"/>
    <n v="1"/>
    <n v="599"/>
    <n v="0"/>
    <n v="599"/>
    <x v="1"/>
    <x v="1"/>
    <n v="4"/>
  </r>
  <r>
    <s v="ORD1216"/>
    <s v="CUST2216"/>
    <x v="6"/>
    <x v="4"/>
    <s v="Fiction"/>
    <x v="162"/>
    <x v="166"/>
    <x v="1"/>
    <n v="2"/>
    <n v="602"/>
    <n v="0"/>
    <n v="1204"/>
    <x v="1"/>
    <x v="1"/>
    <n v="7"/>
  </r>
  <r>
    <s v="ORD1217"/>
    <s v="CUST2217"/>
    <x v="10"/>
    <x v="1"/>
    <s v="Lipstick"/>
    <x v="163"/>
    <x v="142"/>
    <x v="0"/>
    <n v="2"/>
    <n v="1307"/>
    <n v="0.15"/>
    <n v="2221.9"/>
    <x v="0"/>
    <x v="0"/>
    <n v="1"/>
  </r>
  <r>
    <s v="ORD1218"/>
    <s v="CUST2218"/>
    <x v="8"/>
    <x v="2"/>
    <s v="Mixer"/>
    <x v="129"/>
    <x v="167"/>
    <x v="0"/>
    <n v="5"/>
    <n v="754"/>
    <n v="0.15"/>
    <n v="3204.5"/>
    <x v="1"/>
    <x v="1"/>
    <n v="5"/>
  </r>
  <r>
    <s v="ORD1219"/>
    <s v="CUST2219"/>
    <x v="7"/>
    <x v="3"/>
    <s v="T-shirt"/>
    <x v="108"/>
    <x v="52"/>
    <x v="0"/>
    <n v="3"/>
    <n v="814"/>
    <n v="0"/>
    <n v="2442"/>
    <x v="1"/>
    <x v="1"/>
    <n v="7"/>
  </r>
  <r>
    <s v="ORD1220"/>
    <s v="CUST2220"/>
    <x v="13"/>
    <x v="1"/>
    <s v="Shampoo"/>
    <x v="144"/>
    <x v="168"/>
    <x v="2"/>
    <n v="3"/>
    <n v="1035"/>
    <n v="0.1"/>
    <n v="2794.5"/>
    <x v="0"/>
    <x v="0"/>
    <n v="1"/>
  </r>
  <r>
    <s v="ORD1221"/>
    <s v="CUST2221"/>
    <x v="1"/>
    <x v="1"/>
    <s v="Perfume"/>
    <x v="164"/>
    <x v="169"/>
    <x v="1"/>
    <n v="3"/>
    <n v="975"/>
    <n v="0.2"/>
    <n v="2340"/>
    <x v="1"/>
    <x v="1"/>
    <n v="7"/>
  </r>
  <r>
    <s v="ORD1222"/>
    <s v="CUST2222"/>
    <x v="2"/>
    <x v="2"/>
    <s v="Curtains"/>
    <x v="165"/>
    <x v="170"/>
    <x v="0"/>
    <n v="2"/>
    <n v="1123"/>
    <n v="0.2"/>
    <n v="1796.8"/>
    <x v="1"/>
    <x v="0"/>
    <n v="4"/>
  </r>
  <r>
    <s v="ORD1223"/>
    <s v="CUST2223"/>
    <x v="13"/>
    <x v="1"/>
    <s v="Shampoo"/>
    <x v="166"/>
    <x v="171"/>
    <x v="0"/>
    <n v="5"/>
    <n v="1389"/>
    <n v="0"/>
    <n v="6945"/>
    <x v="0"/>
    <x v="0"/>
    <n v="3"/>
  </r>
  <r>
    <s v="ORD1224"/>
    <s v="CUST2224"/>
    <x v="6"/>
    <x v="4"/>
    <s v="Fiction"/>
    <x v="167"/>
    <x v="114"/>
    <x v="1"/>
    <n v="3"/>
    <n v="1324"/>
    <n v="0"/>
    <n v="3972"/>
    <x v="0"/>
    <x v="0"/>
    <n v="2"/>
  </r>
  <r>
    <s v="ORD1225"/>
    <s v="CUST2225"/>
    <x v="13"/>
    <x v="1"/>
    <s v="Shampoo"/>
    <x v="168"/>
    <x v="172"/>
    <x v="3"/>
    <n v="3"/>
    <n v="593"/>
    <n v="0.15"/>
    <n v="1512.15"/>
    <x v="1"/>
    <x v="1"/>
    <n v="5"/>
  </r>
  <r>
    <s v="ORD1226"/>
    <s v="CUST2226"/>
    <x v="2"/>
    <x v="2"/>
    <s v="Curtains"/>
    <x v="169"/>
    <x v="5"/>
    <x v="1"/>
    <n v="4"/>
    <n v="252"/>
    <n v="0.2"/>
    <n v="806.40000000000009"/>
    <x v="0"/>
    <x v="0"/>
    <n v="2"/>
  </r>
  <r>
    <s v="ORD1227"/>
    <s v="CUST2227"/>
    <x v="6"/>
    <x v="4"/>
    <s v="Fiction"/>
    <x v="99"/>
    <x v="173"/>
    <x v="1"/>
    <n v="3"/>
    <n v="1941"/>
    <n v="0.2"/>
    <n v="4658.4000000000005"/>
    <x v="1"/>
    <x v="0"/>
    <n v="5"/>
  </r>
  <r>
    <s v="ORD1228"/>
    <s v="CUST2228"/>
    <x v="2"/>
    <x v="2"/>
    <s v="Curtains"/>
    <x v="170"/>
    <x v="35"/>
    <x v="1"/>
    <n v="1"/>
    <n v="402"/>
    <n v="0.2"/>
    <n v="321.60000000000002"/>
    <x v="1"/>
    <x v="1"/>
    <n v="6"/>
  </r>
  <r>
    <s v="ORD1229"/>
    <s v="CUST2229"/>
    <x v="6"/>
    <x v="4"/>
    <s v="Fiction"/>
    <x v="171"/>
    <x v="174"/>
    <x v="3"/>
    <n v="1"/>
    <n v="1718"/>
    <n v="0.2"/>
    <n v="1374.4"/>
    <x v="1"/>
    <x v="0"/>
    <n v="7"/>
  </r>
  <r>
    <s v="ORD1230"/>
    <s v="CUST2230"/>
    <x v="2"/>
    <x v="2"/>
    <s v="Curtains"/>
    <x v="172"/>
    <x v="175"/>
    <x v="1"/>
    <n v="2"/>
    <n v="1949"/>
    <n v="0"/>
    <n v="3898"/>
    <x v="1"/>
    <x v="0"/>
    <n v="7"/>
  </r>
  <r>
    <s v="ORD1231"/>
    <s v="CUST2231"/>
    <x v="11"/>
    <x v="0"/>
    <s v="Laptop"/>
    <x v="82"/>
    <x v="74"/>
    <x v="0"/>
    <n v="4"/>
    <n v="998"/>
    <n v="0.2"/>
    <n v="3193.6"/>
    <x v="1"/>
    <x v="0"/>
    <n v="4"/>
  </r>
  <r>
    <s v="ORD1232"/>
    <s v="CUST2232"/>
    <x v="9"/>
    <x v="4"/>
    <s v="Non-Fiction"/>
    <x v="137"/>
    <x v="176"/>
    <x v="1"/>
    <n v="1"/>
    <n v="854"/>
    <n v="0"/>
    <n v="854"/>
    <x v="1"/>
    <x v="1"/>
    <n v="7"/>
  </r>
  <r>
    <s v="ORD1233"/>
    <s v="CUST2233"/>
    <x v="12"/>
    <x v="0"/>
    <s v="Smartphone"/>
    <x v="50"/>
    <x v="177"/>
    <x v="1"/>
    <n v="5"/>
    <n v="1903"/>
    <n v="0"/>
    <n v="9515"/>
    <x v="0"/>
    <x v="1"/>
    <n v="2"/>
  </r>
  <r>
    <s v="ORD1234"/>
    <s v="CUST2234"/>
    <x v="4"/>
    <x v="4"/>
    <s v="Comics"/>
    <x v="99"/>
    <x v="88"/>
    <x v="3"/>
    <n v="5"/>
    <n v="1654"/>
    <n v="0.1"/>
    <n v="7443"/>
    <x v="0"/>
    <x v="0"/>
    <n v="2"/>
  </r>
  <r>
    <s v="ORD1235"/>
    <s v="CUST2235"/>
    <x v="4"/>
    <x v="4"/>
    <s v="Comics"/>
    <x v="173"/>
    <x v="36"/>
    <x v="1"/>
    <n v="1"/>
    <n v="526"/>
    <n v="0.2"/>
    <n v="420.8"/>
    <x v="1"/>
    <x v="1"/>
    <n v="6"/>
  </r>
  <r>
    <s v="ORD1236"/>
    <s v="CUST2236"/>
    <x v="14"/>
    <x v="3"/>
    <s v="Jeans"/>
    <x v="74"/>
    <x v="178"/>
    <x v="0"/>
    <n v="3"/>
    <n v="764"/>
    <n v="0.2"/>
    <n v="1833.6"/>
    <x v="1"/>
    <x v="1"/>
    <n v="4"/>
  </r>
  <r>
    <s v="ORD1237"/>
    <s v="CUST2237"/>
    <x v="11"/>
    <x v="0"/>
    <s v="Laptop"/>
    <x v="99"/>
    <x v="68"/>
    <x v="2"/>
    <n v="1"/>
    <n v="672"/>
    <n v="0.1"/>
    <n v="604.80000000000007"/>
    <x v="1"/>
    <x v="0"/>
    <n v="7"/>
  </r>
  <r>
    <s v="ORD1238"/>
    <s v="CUST2238"/>
    <x v="0"/>
    <x v="0"/>
    <s v="Headphones"/>
    <x v="174"/>
    <x v="179"/>
    <x v="1"/>
    <n v="2"/>
    <n v="1548"/>
    <n v="0.2"/>
    <n v="2476.8000000000002"/>
    <x v="0"/>
    <x v="0"/>
    <n v="1"/>
  </r>
  <r>
    <s v="ORD1239"/>
    <s v="CUST2239"/>
    <x v="10"/>
    <x v="1"/>
    <s v="Lipstick"/>
    <x v="175"/>
    <x v="180"/>
    <x v="3"/>
    <n v="1"/>
    <n v="1758"/>
    <n v="0"/>
    <n v="1758"/>
    <x v="1"/>
    <x v="0"/>
    <n v="4"/>
  </r>
  <r>
    <s v="ORD1240"/>
    <s v="CUST2240"/>
    <x v="3"/>
    <x v="3"/>
    <s v="Jacket"/>
    <x v="123"/>
    <x v="181"/>
    <x v="2"/>
    <n v="5"/>
    <n v="1913"/>
    <n v="0.15"/>
    <n v="8130.25"/>
    <x v="1"/>
    <x v="0"/>
    <n v="5"/>
  </r>
  <r>
    <s v="ORD1241"/>
    <s v="CUST2241"/>
    <x v="9"/>
    <x v="4"/>
    <s v="Non-Fiction"/>
    <x v="176"/>
    <x v="182"/>
    <x v="2"/>
    <n v="2"/>
    <n v="1226"/>
    <n v="0.1"/>
    <n v="2206.8000000000002"/>
    <x v="0"/>
    <x v="1"/>
    <n v="1"/>
  </r>
  <r>
    <s v="ORD1242"/>
    <s v="CUST2242"/>
    <x v="11"/>
    <x v="0"/>
    <s v="Laptop"/>
    <x v="123"/>
    <x v="6"/>
    <x v="1"/>
    <n v="2"/>
    <n v="653"/>
    <n v="0.15"/>
    <n v="1110.0999999999999"/>
    <x v="0"/>
    <x v="1"/>
    <n v="2"/>
  </r>
  <r>
    <s v="ORD1243"/>
    <s v="CUST2243"/>
    <x v="9"/>
    <x v="4"/>
    <s v="Non-Fiction"/>
    <x v="50"/>
    <x v="183"/>
    <x v="1"/>
    <n v="4"/>
    <n v="1738"/>
    <n v="0.15"/>
    <n v="5909.2"/>
    <x v="1"/>
    <x v="1"/>
    <n v="6"/>
  </r>
  <r>
    <s v="ORD1244"/>
    <s v="CUST2244"/>
    <x v="9"/>
    <x v="4"/>
    <s v="Non-Fiction"/>
    <x v="177"/>
    <x v="50"/>
    <x v="1"/>
    <n v="1"/>
    <n v="1191"/>
    <n v="0.2"/>
    <n v="952.80000000000007"/>
    <x v="1"/>
    <x v="0"/>
    <n v="7"/>
  </r>
  <r>
    <s v="ORD1245"/>
    <s v="CUST2245"/>
    <x v="9"/>
    <x v="4"/>
    <s v="Non-Fiction"/>
    <x v="114"/>
    <x v="135"/>
    <x v="3"/>
    <n v="4"/>
    <n v="557"/>
    <n v="0.15"/>
    <n v="1893.8"/>
    <x v="0"/>
    <x v="1"/>
    <n v="1"/>
  </r>
  <r>
    <s v="ORD1246"/>
    <s v="CUST2246"/>
    <x v="8"/>
    <x v="2"/>
    <s v="Mixer"/>
    <x v="178"/>
    <x v="184"/>
    <x v="2"/>
    <n v="4"/>
    <n v="850"/>
    <n v="0.2"/>
    <n v="2720"/>
    <x v="1"/>
    <x v="1"/>
    <n v="6"/>
  </r>
  <r>
    <s v="ORD1247"/>
    <s v="CUST2247"/>
    <x v="6"/>
    <x v="4"/>
    <s v="Fiction"/>
    <x v="179"/>
    <x v="185"/>
    <x v="1"/>
    <n v="1"/>
    <n v="1963"/>
    <n v="0"/>
    <n v="1963"/>
    <x v="0"/>
    <x v="0"/>
    <n v="1"/>
  </r>
  <r>
    <s v="ORD1248"/>
    <s v="CUST2248"/>
    <x v="7"/>
    <x v="3"/>
    <s v="T-shirt"/>
    <x v="47"/>
    <x v="47"/>
    <x v="3"/>
    <n v="3"/>
    <n v="423"/>
    <n v="0.2"/>
    <n v="1015.2"/>
    <x v="1"/>
    <x v="1"/>
    <n v="7"/>
  </r>
  <r>
    <s v="ORD1249"/>
    <s v="CUST2249"/>
    <x v="13"/>
    <x v="1"/>
    <s v="Shampoo"/>
    <x v="158"/>
    <x v="163"/>
    <x v="0"/>
    <n v="3"/>
    <n v="1497"/>
    <n v="0.1"/>
    <n v="4041.9"/>
    <x v="0"/>
    <x v="1"/>
    <n v="2"/>
  </r>
  <r>
    <s v="ORD1250"/>
    <s v="CUST2250"/>
    <x v="6"/>
    <x v="4"/>
    <s v="Fiction"/>
    <x v="48"/>
    <x v="186"/>
    <x v="0"/>
    <n v="1"/>
    <n v="1473"/>
    <n v="0.15"/>
    <n v="1252.05"/>
    <x v="1"/>
    <x v="1"/>
    <n v="6"/>
  </r>
  <r>
    <s v="ORD1251"/>
    <s v="CUST2251"/>
    <x v="12"/>
    <x v="0"/>
    <s v="Smartphone"/>
    <x v="176"/>
    <x v="129"/>
    <x v="0"/>
    <n v="4"/>
    <n v="646"/>
    <n v="0.1"/>
    <n v="2325.6"/>
    <x v="1"/>
    <x v="1"/>
    <n v="5"/>
  </r>
  <r>
    <s v="ORD1252"/>
    <s v="CUST2252"/>
    <x v="4"/>
    <x v="4"/>
    <s v="Comics"/>
    <x v="53"/>
    <x v="127"/>
    <x v="0"/>
    <n v="4"/>
    <n v="1386"/>
    <n v="0.15"/>
    <n v="4712.3999999999996"/>
    <x v="0"/>
    <x v="0"/>
    <n v="2"/>
  </r>
  <r>
    <s v="ORD1253"/>
    <s v="CUST2253"/>
    <x v="5"/>
    <x v="2"/>
    <s v="Lamp"/>
    <x v="180"/>
    <x v="187"/>
    <x v="0"/>
    <n v="2"/>
    <n v="510"/>
    <n v="0"/>
    <n v="1020"/>
    <x v="1"/>
    <x v="1"/>
    <n v="6"/>
  </r>
  <r>
    <s v="ORD1254"/>
    <s v="CUST2254"/>
    <x v="7"/>
    <x v="3"/>
    <s v="T-shirt"/>
    <x v="120"/>
    <x v="188"/>
    <x v="0"/>
    <n v="3"/>
    <n v="693"/>
    <n v="0.1"/>
    <n v="1871.1"/>
    <x v="0"/>
    <x v="0"/>
    <n v="2"/>
  </r>
  <r>
    <s v="ORD1255"/>
    <s v="CUST2255"/>
    <x v="8"/>
    <x v="2"/>
    <s v="Mixer"/>
    <x v="181"/>
    <x v="106"/>
    <x v="0"/>
    <n v="5"/>
    <n v="1084"/>
    <n v="0.1"/>
    <n v="4878"/>
    <x v="0"/>
    <x v="1"/>
    <n v="2"/>
  </r>
  <r>
    <s v="ORD1256"/>
    <s v="CUST2256"/>
    <x v="2"/>
    <x v="2"/>
    <s v="Curtains"/>
    <x v="12"/>
    <x v="189"/>
    <x v="2"/>
    <n v="5"/>
    <n v="1381"/>
    <n v="0.1"/>
    <n v="6214.5"/>
    <x v="1"/>
    <x v="0"/>
    <n v="5"/>
  </r>
  <r>
    <s v="ORD1257"/>
    <s v="CUST2257"/>
    <x v="2"/>
    <x v="2"/>
    <s v="Curtains"/>
    <x v="182"/>
    <x v="82"/>
    <x v="0"/>
    <n v="1"/>
    <n v="805"/>
    <n v="0"/>
    <n v="805"/>
    <x v="1"/>
    <x v="1"/>
    <n v="4"/>
  </r>
  <r>
    <s v="ORD1258"/>
    <s v="CUST2258"/>
    <x v="7"/>
    <x v="3"/>
    <s v="T-shirt"/>
    <x v="54"/>
    <x v="168"/>
    <x v="0"/>
    <n v="3"/>
    <n v="1829"/>
    <n v="0"/>
    <n v="5487"/>
    <x v="1"/>
    <x v="0"/>
    <n v="4"/>
  </r>
  <r>
    <s v="ORD1259"/>
    <s v="CUST2259"/>
    <x v="5"/>
    <x v="2"/>
    <s v="Lamp"/>
    <x v="8"/>
    <x v="161"/>
    <x v="0"/>
    <n v="3"/>
    <n v="987"/>
    <n v="0"/>
    <n v="2961"/>
    <x v="1"/>
    <x v="1"/>
    <n v="5"/>
  </r>
  <r>
    <s v="ORD1260"/>
    <s v="CUST2260"/>
    <x v="6"/>
    <x v="4"/>
    <s v="Fiction"/>
    <x v="140"/>
    <x v="190"/>
    <x v="2"/>
    <n v="2"/>
    <n v="950"/>
    <n v="0.1"/>
    <n v="1710"/>
    <x v="0"/>
    <x v="1"/>
    <n v="1"/>
  </r>
  <r>
    <s v="ORD1261"/>
    <s v="CUST2261"/>
    <x v="1"/>
    <x v="1"/>
    <s v="Perfume"/>
    <x v="183"/>
    <x v="118"/>
    <x v="1"/>
    <n v="4"/>
    <n v="1681"/>
    <n v="0"/>
    <n v="6724"/>
    <x v="1"/>
    <x v="0"/>
    <n v="6"/>
  </r>
  <r>
    <s v="ORD1262"/>
    <s v="CUST2262"/>
    <x v="1"/>
    <x v="1"/>
    <s v="Perfume"/>
    <x v="184"/>
    <x v="127"/>
    <x v="0"/>
    <n v="4"/>
    <n v="434"/>
    <n v="0"/>
    <n v="1736"/>
    <x v="1"/>
    <x v="0"/>
    <n v="7"/>
  </r>
  <r>
    <s v="ORD1263"/>
    <s v="CUST2263"/>
    <x v="4"/>
    <x v="4"/>
    <s v="Comics"/>
    <x v="185"/>
    <x v="191"/>
    <x v="0"/>
    <n v="4"/>
    <n v="345"/>
    <n v="0.15"/>
    <n v="1173"/>
    <x v="1"/>
    <x v="1"/>
    <n v="5"/>
  </r>
  <r>
    <s v="ORD1264"/>
    <s v="CUST2264"/>
    <x v="0"/>
    <x v="0"/>
    <s v="Headphones"/>
    <x v="49"/>
    <x v="184"/>
    <x v="2"/>
    <n v="1"/>
    <n v="1936"/>
    <n v="0"/>
    <n v="1936"/>
    <x v="0"/>
    <x v="0"/>
    <n v="1"/>
  </r>
  <r>
    <s v="ORD1265"/>
    <s v="CUST2265"/>
    <x v="7"/>
    <x v="3"/>
    <s v="T-shirt"/>
    <x v="129"/>
    <x v="192"/>
    <x v="2"/>
    <n v="3"/>
    <n v="1048"/>
    <n v="0.1"/>
    <n v="2829.6"/>
    <x v="1"/>
    <x v="1"/>
    <n v="6"/>
  </r>
  <r>
    <s v="ORD1266"/>
    <s v="CUST2266"/>
    <x v="6"/>
    <x v="4"/>
    <s v="Fiction"/>
    <x v="133"/>
    <x v="193"/>
    <x v="3"/>
    <n v="5"/>
    <n v="1239"/>
    <n v="0.15"/>
    <n v="5265.75"/>
    <x v="0"/>
    <x v="1"/>
    <n v="2"/>
  </r>
  <r>
    <s v="ORD1267"/>
    <s v="CUST2267"/>
    <x v="1"/>
    <x v="1"/>
    <s v="Perfume"/>
    <x v="186"/>
    <x v="194"/>
    <x v="0"/>
    <n v="5"/>
    <n v="1409"/>
    <n v="0"/>
    <n v="7045"/>
    <x v="0"/>
    <x v="0"/>
    <n v="1"/>
  </r>
  <r>
    <s v="ORD1268"/>
    <s v="CUST2268"/>
    <x v="7"/>
    <x v="3"/>
    <s v="T-shirt"/>
    <x v="187"/>
    <x v="195"/>
    <x v="0"/>
    <n v="1"/>
    <n v="318"/>
    <n v="0.1"/>
    <n v="286.2"/>
    <x v="0"/>
    <x v="0"/>
    <n v="3"/>
  </r>
  <r>
    <s v="ORD1269"/>
    <s v="CUST2269"/>
    <x v="11"/>
    <x v="0"/>
    <s v="Laptop"/>
    <x v="169"/>
    <x v="173"/>
    <x v="0"/>
    <n v="3"/>
    <n v="545"/>
    <n v="0"/>
    <n v="1635"/>
    <x v="1"/>
    <x v="1"/>
    <n v="7"/>
  </r>
  <r>
    <s v="ORD1270"/>
    <s v="CUST2270"/>
    <x v="1"/>
    <x v="1"/>
    <s v="Perfume"/>
    <x v="69"/>
    <x v="138"/>
    <x v="0"/>
    <n v="2"/>
    <n v="744"/>
    <n v="0.1"/>
    <n v="1339.2"/>
    <x v="0"/>
    <x v="0"/>
    <n v="3"/>
  </r>
  <r>
    <s v="ORD1271"/>
    <s v="CUST2271"/>
    <x v="9"/>
    <x v="4"/>
    <s v="Non-Fiction"/>
    <x v="26"/>
    <x v="196"/>
    <x v="0"/>
    <n v="5"/>
    <n v="1074"/>
    <n v="0.1"/>
    <n v="4833"/>
    <x v="1"/>
    <x v="1"/>
    <n v="7"/>
  </r>
  <r>
    <s v="ORD1272"/>
    <s v="CUST2272"/>
    <x v="13"/>
    <x v="1"/>
    <s v="Shampoo"/>
    <x v="126"/>
    <x v="121"/>
    <x v="0"/>
    <n v="3"/>
    <n v="801"/>
    <n v="0.2"/>
    <n v="1922.4"/>
    <x v="0"/>
    <x v="1"/>
    <n v="3"/>
  </r>
  <r>
    <s v="ORD1273"/>
    <s v="CUST2273"/>
    <x v="0"/>
    <x v="0"/>
    <s v="Headphones"/>
    <x v="50"/>
    <x v="197"/>
    <x v="3"/>
    <n v="1"/>
    <n v="450"/>
    <n v="0.1"/>
    <n v="405"/>
    <x v="1"/>
    <x v="1"/>
    <n v="4"/>
  </r>
  <r>
    <s v="ORD1274"/>
    <s v="CUST2274"/>
    <x v="2"/>
    <x v="2"/>
    <s v="Curtains"/>
    <x v="188"/>
    <x v="198"/>
    <x v="1"/>
    <n v="2"/>
    <n v="1623"/>
    <n v="0"/>
    <n v="3246"/>
    <x v="0"/>
    <x v="1"/>
    <n v="3"/>
  </r>
  <r>
    <s v="ORD1275"/>
    <s v="CUST2275"/>
    <x v="7"/>
    <x v="3"/>
    <s v="T-shirt"/>
    <x v="189"/>
    <x v="199"/>
    <x v="2"/>
    <n v="1"/>
    <n v="877"/>
    <n v="0.15"/>
    <n v="745.44999999999993"/>
    <x v="1"/>
    <x v="0"/>
    <n v="5"/>
  </r>
  <r>
    <s v="ORD1276"/>
    <s v="CUST2276"/>
    <x v="13"/>
    <x v="1"/>
    <s v="Shampoo"/>
    <x v="190"/>
    <x v="200"/>
    <x v="2"/>
    <n v="5"/>
    <n v="1565"/>
    <n v="0.1"/>
    <n v="7042.5"/>
    <x v="1"/>
    <x v="0"/>
    <n v="5"/>
  </r>
  <r>
    <s v="ORD1277"/>
    <s v="CUST2277"/>
    <x v="6"/>
    <x v="4"/>
    <s v="Fiction"/>
    <x v="135"/>
    <x v="201"/>
    <x v="1"/>
    <n v="4"/>
    <n v="859"/>
    <n v="0.2"/>
    <n v="2748.8"/>
    <x v="0"/>
    <x v="0"/>
    <n v="2"/>
  </r>
  <r>
    <s v="ORD1278"/>
    <s v="CUST2278"/>
    <x v="2"/>
    <x v="2"/>
    <s v="Curtains"/>
    <x v="191"/>
    <x v="202"/>
    <x v="1"/>
    <n v="2"/>
    <n v="1033"/>
    <n v="0.15"/>
    <n v="1756.1"/>
    <x v="1"/>
    <x v="1"/>
    <n v="4"/>
  </r>
  <r>
    <s v="ORD1279"/>
    <s v="CUST2279"/>
    <x v="9"/>
    <x v="4"/>
    <s v="Non-Fiction"/>
    <x v="39"/>
    <x v="137"/>
    <x v="1"/>
    <n v="4"/>
    <n v="1591"/>
    <n v="0.2"/>
    <n v="5091.2000000000007"/>
    <x v="0"/>
    <x v="0"/>
    <n v="3"/>
  </r>
  <r>
    <s v="ORD1280"/>
    <s v="CUST2280"/>
    <x v="1"/>
    <x v="1"/>
    <s v="Perfume"/>
    <x v="140"/>
    <x v="142"/>
    <x v="3"/>
    <n v="1"/>
    <n v="1845"/>
    <n v="0.2"/>
    <n v="1476"/>
    <x v="1"/>
    <x v="1"/>
    <n v="4"/>
  </r>
  <r>
    <s v="ORD1281"/>
    <s v="CUST2281"/>
    <x v="6"/>
    <x v="4"/>
    <s v="Fiction"/>
    <x v="192"/>
    <x v="203"/>
    <x v="0"/>
    <n v="4"/>
    <n v="1325"/>
    <n v="0.15"/>
    <n v="4505"/>
    <x v="0"/>
    <x v="1"/>
    <n v="3"/>
  </r>
  <r>
    <s v="ORD1282"/>
    <s v="CUST2282"/>
    <x v="0"/>
    <x v="0"/>
    <s v="Headphones"/>
    <x v="193"/>
    <x v="103"/>
    <x v="2"/>
    <n v="2"/>
    <n v="1621"/>
    <n v="0.15"/>
    <n v="2755.7"/>
    <x v="1"/>
    <x v="1"/>
    <n v="6"/>
  </r>
  <r>
    <s v="ORD1283"/>
    <s v="CUST2283"/>
    <x v="1"/>
    <x v="1"/>
    <s v="Perfume"/>
    <x v="194"/>
    <x v="201"/>
    <x v="0"/>
    <n v="1"/>
    <n v="575"/>
    <n v="0"/>
    <n v="575"/>
    <x v="1"/>
    <x v="0"/>
    <n v="6"/>
  </r>
  <r>
    <s v="ORD1284"/>
    <s v="CUST2284"/>
    <x v="2"/>
    <x v="2"/>
    <s v="Curtains"/>
    <x v="16"/>
    <x v="204"/>
    <x v="2"/>
    <n v="3"/>
    <n v="1680"/>
    <n v="0"/>
    <n v="5040"/>
    <x v="0"/>
    <x v="0"/>
    <n v="1"/>
  </r>
  <r>
    <s v="ORD1285"/>
    <s v="CUST2285"/>
    <x v="7"/>
    <x v="3"/>
    <s v="T-shirt"/>
    <x v="95"/>
    <x v="56"/>
    <x v="1"/>
    <n v="4"/>
    <n v="791"/>
    <n v="0.2"/>
    <n v="2531.1999999999998"/>
    <x v="1"/>
    <x v="0"/>
    <n v="6"/>
  </r>
  <r>
    <s v="ORD1286"/>
    <s v="CUST2286"/>
    <x v="5"/>
    <x v="2"/>
    <s v="Lamp"/>
    <x v="195"/>
    <x v="54"/>
    <x v="2"/>
    <n v="5"/>
    <n v="1767"/>
    <n v="0.2"/>
    <n v="7068"/>
    <x v="1"/>
    <x v="0"/>
    <n v="5"/>
  </r>
  <r>
    <s v="ORD1287"/>
    <s v="CUST2287"/>
    <x v="1"/>
    <x v="1"/>
    <s v="Perfume"/>
    <x v="30"/>
    <x v="205"/>
    <x v="1"/>
    <n v="2"/>
    <n v="225"/>
    <n v="0"/>
    <n v="450"/>
    <x v="0"/>
    <x v="1"/>
    <n v="2"/>
  </r>
  <r>
    <s v="ORD1288"/>
    <s v="CUST2288"/>
    <x v="10"/>
    <x v="1"/>
    <s v="Lipstick"/>
    <x v="168"/>
    <x v="206"/>
    <x v="3"/>
    <n v="5"/>
    <n v="1867"/>
    <n v="0.1"/>
    <n v="8401.5"/>
    <x v="0"/>
    <x v="0"/>
    <n v="3"/>
  </r>
  <r>
    <s v="ORD1289"/>
    <s v="CUST2289"/>
    <x v="2"/>
    <x v="2"/>
    <s v="Curtains"/>
    <x v="196"/>
    <x v="207"/>
    <x v="0"/>
    <n v="5"/>
    <n v="143"/>
    <n v="0.1"/>
    <n v="643.5"/>
    <x v="1"/>
    <x v="1"/>
    <n v="4"/>
  </r>
  <r>
    <s v="ORD1290"/>
    <s v="CUST2290"/>
    <x v="6"/>
    <x v="4"/>
    <s v="Fiction"/>
    <x v="197"/>
    <x v="208"/>
    <x v="1"/>
    <n v="3"/>
    <n v="1188"/>
    <n v="0.15"/>
    <n v="3029.4"/>
    <x v="1"/>
    <x v="1"/>
    <n v="5"/>
  </r>
  <r>
    <s v="ORD1291"/>
    <s v="CUST2291"/>
    <x v="5"/>
    <x v="2"/>
    <s v="Lamp"/>
    <x v="198"/>
    <x v="32"/>
    <x v="0"/>
    <n v="5"/>
    <n v="553"/>
    <n v="0.2"/>
    <n v="2212"/>
    <x v="0"/>
    <x v="0"/>
    <n v="2"/>
  </r>
  <r>
    <s v="ORD1292"/>
    <s v="CUST2292"/>
    <x v="7"/>
    <x v="3"/>
    <s v="T-shirt"/>
    <x v="4"/>
    <x v="123"/>
    <x v="1"/>
    <n v="3"/>
    <n v="1021"/>
    <n v="0.1"/>
    <n v="2756.7"/>
    <x v="0"/>
    <x v="0"/>
    <n v="3"/>
  </r>
  <r>
    <s v="ORD1293"/>
    <s v="CUST2293"/>
    <x v="4"/>
    <x v="4"/>
    <s v="Comics"/>
    <x v="74"/>
    <x v="77"/>
    <x v="1"/>
    <n v="5"/>
    <n v="940"/>
    <n v="0"/>
    <n v="4700"/>
    <x v="1"/>
    <x v="1"/>
    <n v="7"/>
  </r>
  <r>
    <s v="ORD1294"/>
    <s v="CUST2294"/>
    <x v="0"/>
    <x v="0"/>
    <s v="Headphones"/>
    <x v="199"/>
    <x v="209"/>
    <x v="2"/>
    <n v="2"/>
    <n v="485"/>
    <n v="0.15"/>
    <n v="824.5"/>
    <x v="1"/>
    <x v="1"/>
    <n v="6"/>
  </r>
  <r>
    <s v="ORD1295"/>
    <s v="CUST2295"/>
    <x v="0"/>
    <x v="0"/>
    <s v="Headphones"/>
    <x v="79"/>
    <x v="100"/>
    <x v="1"/>
    <n v="3"/>
    <n v="1695"/>
    <n v="0.15"/>
    <n v="4322.25"/>
    <x v="0"/>
    <x v="0"/>
    <n v="3"/>
  </r>
  <r>
    <s v="ORD1296"/>
    <s v="CUST2296"/>
    <x v="6"/>
    <x v="4"/>
    <s v="Fiction"/>
    <x v="200"/>
    <x v="179"/>
    <x v="1"/>
    <n v="3"/>
    <n v="1889"/>
    <n v="0.1"/>
    <n v="5100.3"/>
    <x v="1"/>
    <x v="0"/>
    <n v="4"/>
  </r>
  <r>
    <s v="ORD1297"/>
    <s v="CUST2297"/>
    <x v="8"/>
    <x v="2"/>
    <s v="Mixer"/>
    <x v="120"/>
    <x v="162"/>
    <x v="3"/>
    <n v="3"/>
    <n v="1050"/>
    <n v="0.1"/>
    <n v="2835"/>
    <x v="0"/>
    <x v="0"/>
    <n v="3"/>
  </r>
  <r>
    <s v="ORD1298"/>
    <s v="CUST2298"/>
    <x v="7"/>
    <x v="3"/>
    <s v="T-shirt"/>
    <x v="201"/>
    <x v="77"/>
    <x v="1"/>
    <n v="2"/>
    <n v="890"/>
    <n v="0.1"/>
    <n v="1602"/>
    <x v="0"/>
    <x v="1"/>
    <n v="1"/>
  </r>
  <r>
    <s v="ORD1299"/>
    <s v="CUST2299"/>
    <x v="4"/>
    <x v="4"/>
    <s v="Comics"/>
    <x v="163"/>
    <x v="210"/>
    <x v="1"/>
    <n v="2"/>
    <n v="1742"/>
    <n v="0"/>
    <n v="3484"/>
    <x v="0"/>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6DA5F-BEF2-4E87-8ED5-16DC9B6E8BA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14:T18" firstHeaderRow="1" firstDataRow="2" firstDataCol="1"/>
  <pivotFields count="20">
    <pivotField showAll="0"/>
    <pivotField showAll="0"/>
    <pivotField showAll="0">
      <items count="16">
        <item x="4"/>
        <item x="2"/>
        <item x="6"/>
        <item x="0"/>
        <item x="3"/>
        <item x="14"/>
        <item x="5"/>
        <item x="11"/>
        <item x="10"/>
        <item x="8"/>
        <item x="9"/>
        <item x="1"/>
        <item x="13"/>
        <item x="12"/>
        <item x="7"/>
        <item t="default"/>
      </items>
    </pivotField>
    <pivotField axis="axisCol"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dataField="1"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9"/>
  </rowFields>
  <rowItems count="3">
    <i>
      <x v="1"/>
    </i>
    <i>
      <x v="2"/>
    </i>
    <i t="grand">
      <x/>
    </i>
  </rowItems>
  <colFields count="1">
    <field x="3"/>
  </colFields>
  <colItems count="6">
    <i>
      <x/>
    </i>
    <i>
      <x v="1"/>
    </i>
    <i>
      <x v="2"/>
    </i>
    <i>
      <x v="3"/>
    </i>
    <i>
      <x v="4"/>
    </i>
    <i t="grand">
      <x/>
    </i>
  </colItems>
  <dataFields count="1">
    <dataField name="Sum of Revenue" fld="11" baseField="0" baseItem="0"/>
  </dataFields>
  <chartFormats count="5">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3A4AB-18E1-4BD1-B653-5829BC46C82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36" firstHeaderRow="1" firstDataRow="1" firstDataCol="1"/>
  <pivotFields count="20">
    <pivotField showAll="0"/>
    <pivotField showAll="0"/>
    <pivotField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dataField="1" showAll="0"/>
    <pivotField showAll="0"/>
    <pivotField showAll="0"/>
    <pivotField showAll="0"/>
    <pivotField showAll="0" defaultSubtotal="0"/>
    <pivotField axis="axisRow" showAll="0" sortType="ascending" defaultSubtotal="0">
      <items count="14">
        <item x="1"/>
        <item x="2"/>
        <item x="3"/>
        <item x="4"/>
        <item x="5"/>
        <item x="6"/>
        <item x="7"/>
        <item x="8"/>
        <item x="9"/>
        <item x="10"/>
        <item x="11"/>
        <item x="12"/>
        <item x="0"/>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13">
    <i>
      <x/>
    </i>
    <i>
      <x v="1"/>
    </i>
    <i>
      <x v="2"/>
    </i>
    <i>
      <x v="3"/>
    </i>
    <i>
      <x v="4"/>
    </i>
    <i>
      <x v="5"/>
    </i>
    <i>
      <x v="6"/>
    </i>
    <i>
      <x v="7"/>
    </i>
    <i>
      <x v="8"/>
    </i>
    <i>
      <x v="9"/>
    </i>
    <i>
      <x v="10"/>
    </i>
    <i>
      <x v="11"/>
    </i>
    <i t="grand">
      <x/>
    </i>
  </rowItems>
  <colItems count="1">
    <i/>
  </colItems>
  <dataFields count="1">
    <dataField name="Sum of Revenue" fld="11" baseField="0" baseItem="0"/>
  </dataFields>
  <chartFormats count="1">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BB93C8-CC00-4906-B2D2-BDC692A5C5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G20" firstHeaderRow="1" firstDataRow="2" firstDataCol="1"/>
  <pivotFields count="20">
    <pivotField showAll="0"/>
    <pivotField showAll="0"/>
    <pivotField axis="axisRow"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showAll="0"/>
    <pivotField showAll="0"/>
    <pivotField axis="axisCol" dataField="1"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13"/>
  </colFields>
  <colItems count="3">
    <i>
      <x/>
    </i>
    <i>
      <x v="1"/>
    </i>
    <i t="grand">
      <x/>
    </i>
  </colItems>
  <dataFields count="1">
    <dataField name="Count of Returned?" fld="13" subtotal="count" baseField="0" baseItem="0"/>
  </dataFields>
  <chartFormats count="4">
    <chartFormat chart="2" format="2"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668871-F00C-429A-A001-0A8D0A896DF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8:L14" firstHeaderRow="1" firstDataRow="2" firstDataCol="1"/>
  <pivotFields count="20">
    <pivotField dataField="1" showAll="0"/>
    <pivotField showAll="0"/>
    <pivotField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axis="axisRow" showAll="0">
      <items count="5">
        <item x="3"/>
        <item x="1"/>
        <item x="2"/>
        <item x="0"/>
        <item t="default"/>
      </items>
    </pivotField>
    <pivotField showAll="0"/>
    <pivotField showAll="0"/>
    <pivotField numFmtId="2" showAll="0"/>
    <pivotField showAll="0"/>
    <pivotField axis="axisCol" showAll="0">
      <items count="3">
        <item x="1"/>
        <item x="0"/>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5">
    <i>
      <x/>
    </i>
    <i>
      <x v="1"/>
    </i>
    <i>
      <x v="2"/>
    </i>
    <i>
      <x v="3"/>
    </i>
    <i t="grand">
      <x/>
    </i>
  </rowItems>
  <colFields count="1">
    <field x="12"/>
  </colFields>
  <colItems count="3">
    <i>
      <x/>
    </i>
    <i>
      <x v="1"/>
    </i>
    <i t="grand">
      <x/>
    </i>
  </colItems>
  <dataFields count="1">
    <dataField name="Count of Order ID" fld="0" subtotal="count" baseField="0" baseItem="0"/>
  </dataFields>
  <chartFormats count="6">
    <chartFormat chart="3" format="15" series="1">
      <pivotArea type="data" outline="0" fieldPosition="0">
        <references count="2">
          <reference field="4294967294" count="1" selected="0">
            <x v="0"/>
          </reference>
          <reference field="12" count="1" selected="0">
            <x v="0"/>
          </reference>
        </references>
      </pivotArea>
    </chartFormat>
    <chartFormat chart="3" format="16" series="1">
      <pivotArea type="data" outline="0" fieldPosition="0">
        <references count="2">
          <reference field="4294967294" count="1" selected="0">
            <x v="0"/>
          </reference>
          <reference field="12" count="1" selected="0">
            <x v="1"/>
          </reference>
        </references>
      </pivotArea>
    </chartFormat>
    <chartFormat chart="12" format="17" series="1">
      <pivotArea type="data" outline="0" fieldPosition="0">
        <references count="2">
          <reference field="4294967294" count="1" selected="0">
            <x v="0"/>
          </reference>
          <reference field="12" count="1" selected="0">
            <x v="0"/>
          </reference>
        </references>
      </pivotArea>
    </chartFormat>
    <chartFormat chart="12" format="18" series="1">
      <pivotArea type="data" outline="0" fieldPosition="0">
        <references count="2">
          <reference field="4294967294" count="1" selected="0">
            <x v="0"/>
          </reference>
          <reference field="12" count="1" selected="0">
            <x v="1"/>
          </reference>
        </references>
      </pivotArea>
    </chartFormat>
    <chartFormat chart="13" format="21" series="1">
      <pivotArea type="data" outline="0" fieldPosition="0">
        <references count="2">
          <reference field="4294967294" count="1" selected="0">
            <x v="0"/>
          </reference>
          <reference field="12" count="1" selected="0">
            <x v="0"/>
          </reference>
        </references>
      </pivotArea>
    </chartFormat>
    <chartFormat chart="13" format="2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0F7744-297E-4400-A6D1-A813E5B64F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6:L30" firstHeaderRow="1" firstDataRow="2" firstDataCol="1"/>
  <pivotFields count="20">
    <pivotField dataField="1" showAll="0"/>
    <pivotField showAll="0"/>
    <pivotField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showAll="0"/>
    <pivotField axis="axisCol" showAll="0">
      <items count="3">
        <item x="1"/>
        <item x="0"/>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13">
    <i>
      <x v="1"/>
    </i>
    <i>
      <x v="2"/>
    </i>
    <i>
      <x v="3"/>
    </i>
    <i>
      <x v="4"/>
    </i>
    <i>
      <x v="5"/>
    </i>
    <i>
      <x v="6"/>
    </i>
    <i>
      <x v="7"/>
    </i>
    <i>
      <x v="8"/>
    </i>
    <i>
      <x v="9"/>
    </i>
    <i>
      <x v="10"/>
    </i>
    <i>
      <x v="11"/>
    </i>
    <i>
      <x v="12"/>
    </i>
    <i t="grand">
      <x/>
    </i>
  </rowItems>
  <colFields count="1">
    <field x="12"/>
  </colFields>
  <colItems count="3">
    <i>
      <x/>
    </i>
    <i>
      <x v="1"/>
    </i>
    <i t="grand">
      <x/>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476BF1-4DF0-4FFB-AE5E-5030ED1D27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Q10" firstHeaderRow="1" firstDataRow="2" firstDataCol="1"/>
  <pivotFields count="20">
    <pivotField dataField="1" showAll="0"/>
    <pivotField showAll="0"/>
    <pivotField showAll="0">
      <items count="16">
        <item x="4"/>
        <item x="2"/>
        <item x="6"/>
        <item x="0"/>
        <item x="3"/>
        <item x="14"/>
        <item x="5"/>
        <item x="11"/>
        <item x="10"/>
        <item x="8"/>
        <item x="9"/>
        <item x="1"/>
        <item x="13"/>
        <item x="12"/>
        <item x="7"/>
        <item t="default"/>
      </items>
    </pivotField>
    <pivotField axis="axisRow"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showAll="0"/>
    <pivotField axis="axisCol" showAll="0">
      <items count="3">
        <item x="1"/>
        <item x="0"/>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2"/>
  </colFields>
  <colItems count="3">
    <i>
      <x/>
    </i>
    <i>
      <x v="1"/>
    </i>
    <i t="grand">
      <x/>
    </i>
  </colItems>
  <dataFields count="1">
    <dataField name="Count of Order ID" fld="0" subtotal="count" baseField="0" baseItem="0"/>
  </dataFields>
  <chartFormats count="2">
    <chartFormat chart="3" format="21" series="1">
      <pivotArea type="data" outline="0" fieldPosition="0">
        <references count="2">
          <reference field="4294967294" count="1" selected="0">
            <x v="0"/>
          </reference>
          <reference field="12" count="1" selected="0">
            <x v="0"/>
          </reference>
        </references>
      </pivotArea>
    </chartFormat>
    <chartFormat chart="3" format="2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1EABC1-3F55-4784-B7FB-58C637320F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3:J6" firstHeaderRow="1" firstDataRow="1" firstDataCol="1"/>
  <pivotFields count="20">
    <pivotField dataField="1" showAll="0"/>
    <pivotField showAll="0"/>
    <pivotField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3">
    <i>
      <x/>
    </i>
    <i>
      <x v="1"/>
    </i>
    <i t="grand">
      <x/>
    </i>
  </rowItems>
  <colItems count="1">
    <i/>
  </colItems>
  <dataFields count="1">
    <dataField name="Count of Order ID" fld="0" subtotal="count" baseField="0" baseItem="0"/>
  </dataFields>
  <chartFormats count="1">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D72ED9-6F24-433F-94FD-FF38F18FC8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9" firstHeaderRow="1" firstDataRow="1" firstDataCol="1"/>
  <pivotFields count="20">
    <pivotField showAll="0"/>
    <pivotField showAll="0"/>
    <pivotField axis="axisRow" showAll="0">
      <items count="16">
        <item x="4"/>
        <item x="2"/>
        <item x="6"/>
        <item x="0"/>
        <item x="3"/>
        <item x="14"/>
        <item x="5"/>
        <item x="11"/>
        <item x="10"/>
        <item x="8"/>
        <item x="9"/>
        <item x="1"/>
        <item x="13"/>
        <item x="12"/>
        <item x="7"/>
        <item t="default"/>
      </items>
    </pivotField>
    <pivotField showAll="0">
      <items count="6">
        <item x="1"/>
        <item x="4"/>
        <item x="3"/>
        <item x="0"/>
        <item x="2"/>
        <item t="default"/>
      </items>
    </pivotField>
    <pivotField showAll="0"/>
    <pivotField numFmtId="164" showAll="0">
      <items count="203">
        <item x="162"/>
        <item x="52"/>
        <item x="152"/>
        <item x="37"/>
        <item x="1"/>
        <item x="146"/>
        <item x="119"/>
        <item x="111"/>
        <item x="170"/>
        <item x="66"/>
        <item x="34"/>
        <item x="151"/>
        <item x="196"/>
        <item x="75"/>
        <item x="106"/>
        <item x="2"/>
        <item x="36"/>
        <item x="25"/>
        <item x="141"/>
        <item x="179"/>
        <item x="73"/>
        <item x="82"/>
        <item x="41"/>
        <item x="115"/>
        <item x="71"/>
        <item x="11"/>
        <item x="84"/>
        <item x="110"/>
        <item x="93"/>
        <item x="0"/>
        <item x="127"/>
        <item x="40"/>
        <item x="72"/>
        <item x="15"/>
        <item x="59"/>
        <item x="108"/>
        <item x="166"/>
        <item x="22"/>
        <item x="51"/>
        <item x="67"/>
        <item x="136"/>
        <item x="30"/>
        <item x="58"/>
        <item x="187"/>
        <item x="7"/>
        <item x="186"/>
        <item x="45"/>
        <item x="126"/>
        <item x="118"/>
        <item x="123"/>
        <item x="6"/>
        <item x="117"/>
        <item x="101"/>
        <item x="70"/>
        <item x="74"/>
        <item x="3"/>
        <item x="201"/>
        <item x="64"/>
        <item x="87"/>
        <item x="4"/>
        <item x="69"/>
        <item x="116"/>
        <item x="56"/>
        <item x="137"/>
        <item x="96"/>
        <item x="105"/>
        <item x="12"/>
        <item x="185"/>
        <item x="88"/>
        <item x="32"/>
        <item x="188"/>
        <item x="128"/>
        <item x="150"/>
        <item x="92"/>
        <item x="31"/>
        <item x="198"/>
        <item x="149"/>
        <item x="98"/>
        <item x="16"/>
        <item x="194"/>
        <item x="78"/>
        <item x="18"/>
        <item x="17"/>
        <item x="135"/>
        <item x="112"/>
        <item x="167"/>
        <item x="143"/>
        <item x="192"/>
        <item x="190"/>
        <item x="86"/>
        <item x="180"/>
        <item x="159"/>
        <item x="131"/>
        <item x="47"/>
        <item x="10"/>
        <item x="132"/>
        <item x="183"/>
        <item x="147"/>
        <item x="173"/>
        <item x="114"/>
        <item x="35"/>
        <item x="154"/>
        <item x="46"/>
        <item x="21"/>
        <item x="171"/>
        <item x="61"/>
        <item x="157"/>
        <item x="50"/>
        <item x="113"/>
        <item x="80"/>
        <item x="62"/>
        <item x="79"/>
        <item x="182"/>
        <item x="94"/>
        <item x="175"/>
        <item x="9"/>
        <item x="133"/>
        <item x="91"/>
        <item x="168"/>
        <item x="26"/>
        <item x="165"/>
        <item x="138"/>
        <item x="177"/>
        <item x="57"/>
        <item x="134"/>
        <item x="39"/>
        <item x="102"/>
        <item x="77"/>
        <item x="28"/>
        <item x="125"/>
        <item x="129"/>
        <item x="184"/>
        <item x="107"/>
        <item x="193"/>
        <item x="63"/>
        <item x="195"/>
        <item x="53"/>
        <item x="97"/>
        <item x="191"/>
        <item x="81"/>
        <item x="200"/>
        <item x="155"/>
        <item x="8"/>
        <item x="174"/>
        <item x="90"/>
        <item x="161"/>
        <item x="103"/>
        <item x="100"/>
        <item x="121"/>
        <item x="181"/>
        <item x="140"/>
        <item x="163"/>
        <item x="5"/>
        <item x="169"/>
        <item x="33"/>
        <item x="99"/>
        <item x="14"/>
        <item x="38"/>
        <item x="68"/>
        <item x="83"/>
        <item x="160"/>
        <item x="197"/>
        <item x="158"/>
        <item x="124"/>
        <item x="130"/>
        <item x="176"/>
        <item x="153"/>
        <item x="156"/>
        <item x="120"/>
        <item x="142"/>
        <item x="65"/>
        <item x="19"/>
        <item x="199"/>
        <item x="23"/>
        <item x="13"/>
        <item x="95"/>
        <item x="27"/>
        <item x="76"/>
        <item x="44"/>
        <item x="178"/>
        <item x="164"/>
        <item x="42"/>
        <item x="49"/>
        <item x="60"/>
        <item x="145"/>
        <item x="48"/>
        <item x="139"/>
        <item x="172"/>
        <item x="89"/>
        <item x="85"/>
        <item x="43"/>
        <item x="104"/>
        <item x="122"/>
        <item x="29"/>
        <item x="54"/>
        <item x="148"/>
        <item x="144"/>
        <item x="24"/>
        <item x="20"/>
        <item x="55"/>
        <item x="109"/>
        <item x="189"/>
        <item t="default"/>
      </items>
    </pivotField>
    <pivotField numFmtId="164" showAll="0">
      <items count="212">
        <item x="53"/>
        <item x="108"/>
        <item x="166"/>
        <item x="37"/>
        <item x="1"/>
        <item x="150"/>
        <item x="122"/>
        <item x="113"/>
        <item x="35"/>
        <item x="66"/>
        <item x="154"/>
        <item x="78"/>
        <item x="207"/>
        <item x="155"/>
        <item x="2"/>
        <item x="26"/>
        <item x="69"/>
        <item x="185"/>
        <item x="143"/>
        <item x="87"/>
        <item x="41"/>
        <item x="157"/>
        <item x="74"/>
        <item x="71"/>
        <item x="90"/>
        <item x="11"/>
        <item x="101"/>
        <item x="0"/>
        <item x="99"/>
        <item x="145"/>
        <item x="133"/>
        <item x="40"/>
        <item x="15"/>
        <item x="72"/>
        <item x="112"/>
        <item x="171"/>
        <item x="60"/>
        <item x="22"/>
        <item x="52"/>
        <item x="205"/>
        <item x="67"/>
        <item x="31"/>
        <item x="156"/>
        <item x="195"/>
        <item x="194"/>
        <item x="7"/>
        <item x="45"/>
        <item x="121"/>
        <item x="6"/>
        <item x="73"/>
        <item x="181"/>
        <item x="126"/>
        <item x="120"/>
        <item x="70"/>
        <item x="107"/>
        <item x="178"/>
        <item x="117"/>
        <item x="77"/>
        <item x="3"/>
        <item x="4"/>
        <item x="64"/>
        <item x="123"/>
        <item x="138"/>
        <item x="58"/>
        <item x="81"/>
        <item x="119"/>
        <item x="102"/>
        <item x="176"/>
        <item x="140"/>
        <item x="189"/>
        <item x="12"/>
        <item x="191"/>
        <item x="33"/>
        <item x="198"/>
        <item x="98"/>
        <item x="132"/>
        <item x="32"/>
        <item x="153"/>
        <item x="204"/>
        <item x="104"/>
        <item x="18"/>
        <item x="16"/>
        <item x="201"/>
        <item x="17"/>
        <item x="80"/>
        <item x="114"/>
        <item x="203"/>
        <item x="147"/>
        <item x="200"/>
        <item x="92"/>
        <item x="187"/>
        <item x="131"/>
        <item x="164"/>
        <item x="10"/>
        <item x="47"/>
        <item x="151"/>
        <item x="135"/>
        <item x="118"/>
        <item x="36"/>
        <item x="160"/>
        <item x="46"/>
        <item x="21"/>
        <item x="174"/>
        <item x="62"/>
        <item x="177"/>
        <item x="115"/>
        <item x="197"/>
        <item x="51"/>
        <item x="183"/>
        <item x="63"/>
        <item x="85"/>
        <item x="100"/>
        <item x="82"/>
        <item x="180"/>
        <item x="193"/>
        <item x="159"/>
        <item x="9"/>
        <item x="136"/>
        <item x="93"/>
        <item x="206"/>
        <item x="172"/>
        <item x="27"/>
        <item x="196"/>
        <item x="170"/>
        <item x="139"/>
        <item x="59"/>
        <item x="137"/>
        <item x="50"/>
        <item x="39"/>
        <item x="29"/>
        <item x="130"/>
        <item x="79"/>
        <item x="111"/>
        <item x="167"/>
        <item x="192"/>
        <item x="110"/>
        <item x="127"/>
        <item x="103"/>
        <item x="54"/>
        <item x="202"/>
        <item x="86"/>
        <item x="179"/>
        <item x="97"/>
        <item x="76"/>
        <item x="161"/>
        <item x="8"/>
        <item x="165"/>
        <item x="96"/>
        <item x="109"/>
        <item x="106"/>
        <item x="124"/>
        <item x="190"/>
        <item x="142"/>
        <item x="210"/>
        <item x="75"/>
        <item x="5"/>
        <item x="34"/>
        <item x="88"/>
        <item x="105"/>
        <item x="173"/>
        <item x="84"/>
        <item x="68"/>
        <item x="14"/>
        <item x="38"/>
        <item x="163"/>
        <item x="208"/>
        <item x="182"/>
        <item x="134"/>
        <item x="129"/>
        <item x="158"/>
        <item x="188"/>
        <item x="162"/>
        <item x="116"/>
        <item x="19"/>
        <item x="144"/>
        <item x="65"/>
        <item x="146"/>
        <item x="24"/>
        <item x="209"/>
        <item x="23"/>
        <item x="13"/>
        <item x="28"/>
        <item x="56"/>
        <item x="141"/>
        <item x="44"/>
        <item x="184"/>
        <item x="42"/>
        <item x="169"/>
        <item x="49"/>
        <item x="61"/>
        <item x="94"/>
        <item x="149"/>
        <item x="48"/>
        <item x="186"/>
        <item x="91"/>
        <item x="83"/>
        <item x="95"/>
        <item x="43"/>
        <item x="175"/>
        <item x="30"/>
        <item x="125"/>
        <item x="89"/>
        <item x="55"/>
        <item x="168"/>
        <item x="25"/>
        <item x="152"/>
        <item x="20"/>
        <item x="148"/>
        <item x="128"/>
        <item x="57"/>
        <item x="199"/>
        <item t="default"/>
      </items>
    </pivotField>
    <pivotField showAll="0">
      <items count="5">
        <item x="3"/>
        <item x="1"/>
        <item x="2"/>
        <item x="0"/>
        <item t="default"/>
      </items>
    </pivotField>
    <pivotField showAll="0"/>
    <pivotField showAll="0"/>
    <pivotField numFmtId="2"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Revenue" fld="11" baseField="0" baseItem="0"/>
  </dataFields>
  <chartFormats count="1">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EC9158F-35AA-450B-A8DC-4D371CF90C3B}" sourceName="Product Nam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52193544">
      <items count="15">
        <i x="4" s="1"/>
        <i x="2" s="1"/>
        <i x="6" s="1"/>
        <i x="0" s="1"/>
        <i x="3" s="1"/>
        <i x="14" s="1"/>
        <i x="5" s="1"/>
        <i x="11" s="1"/>
        <i x="10" s="1"/>
        <i x="8" s="1"/>
        <i x="9" s="1"/>
        <i x="1" s="1"/>
        <i x="13" s="1"/>
        <i x="1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B08BF6B-885E-4760-AF4B-CFA1744224DA}" sourceName="Category">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52193544">
      <items count="5">
        <i x="1" s="1"/>
        <i x="4"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563FF4-DC8C-40AE-96F4-03A6A60953FA}"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52193544">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867D5453-A281-48BB-BF19-406E7A60BCEE}" sourceName="Months (Order Dat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52193544">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hip_Date" xr10:uid="{92578001-80DA-47F9-828F-45589074EDB7}" sourceName="Years (Ship Dat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5219354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D9141D96-BDDB-4077-B979-8B5DAC294961}" cache="Slicer_Product_Name" caption="Product Name" startItem="8" style="SlicerStyleDark5" rowHeight="234950"/>
  <slicer name="Category" xr10:uid="{8A2606A8-613A-4CB8-BDE7-73285848FFC7}" cache="Slicer_Category" caption="Category" style="SlicerStyleDark5" rowHeight="234950"/>
  <slicer name="Region" xr10:uid="{3C02DA10-1CE8-41FC-B887-1368C5748F16}" cache="Slicer_Region" caption="Region" style="SlicerStyleDark5" rowHeight="234950"/>
  <slicer name="Months (Order Date)" xr10:uid="{B4EDD482-3626-405C-8D84-884B14400834}" cache="Slicer_Months__Order_Date" caption="Months (Order Date)" style="SlicerStyleDark5" rowHeight="234950"/>
  <slicer name="Years (Ship Date)" xr10:uid="{D5776FBE-D628-4314-9409-337C8F01BCD9}" cache="Slicer_Years__Ship_Date" caption="Years (Ship Date)"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5EF5D2-5B85-4725-9277-FFD265FBBB07}" name="Table1" displayName="Table1" ref="A1:O301" totalsRowShown="0" headerRowDxfId="6" headerRowBorderDxfId="5" tableBorderDxfId="4">
  <autoFilter ref="A1:O301" xr:uid="{2D5EF5D2-5B85-4725-9277-FFD265FBBB07}"/>
  <tableColumns count="15">
    <tableColumn id="1" xr3:uid="{003EAC6D-BC3D-4ED0-AF46-EFE31800234E}" name="Order ID"/>
    <tableColumn id="2" xr3:uid="{061871C8-B376-42D9-BBB8-0F28C03C05A6}" name="Customer ID"/>
    <tableColumn id="3" xr3:uid="{0D1CC935-1686-4ACA-9270-20B84BD52DFB}" name="Product Name"/>
    <tableColumn id="4" xr3:uid="{06431D6F-3CD6-4ACD-A1F9-994021677863}" name="Category"/>
    <tableColumn id="5" xr3:uid="{B58D30C8-59C8-4770-A34B-AC42A25B64EA}" name="Sub-Category"/>
    <tableColumn id="6" xr3:uid="{07F13229-DF2F-4D41-8177-E14A37599462}" name="Order Date" dataDxfId="3"/>
    <tableColumn id="7" xr3:uid="{9B893601-C8F2-4D43-ABB2-B7DE33EB0072}" name="Ship Date" dataDxfId="2"/>
    <tableColumn id="8" xr3:uid="{32AFE302-0365-4CCD-AFCD-AC3FED3E4399}" name="Region"/>
    <tableColumn id="9" xr3:uid="{C8669C07-FAC2-4866-B08C-5E944793F226}" name="Quantity"/>
    <tableColumn id="10" xr3:uid="{0D18CCFD-75B4-4541-AF94-B1C90C8D0D36}" name="Unit Price"/>
    <tableColumn id="11" xr3:uid="{DBE2F4DB-97EA-492E-9F9A-9DD5C68A4441}" name="Discount (%)" dataDxfId="1"/>
    <tableColumn id="12" xr3:uid="{DFCE14F7-7F13-4EFC-BC75-67D651AD4F8E}" name="Revenue"/>
    <tableColumn id="13" xr3:uid="{1CCFD9C4-1F02-4D24-AA1F-1BD86B227F74}" name="Shipping Status"/>
    <tableColumn id="14" xr3:uid="{B24E2087-70D3-40CA-9760-DF746F9BD8AE}" name="Returned?"/>
    <tableColumn id="15" xr3:uid="{3CA99930-97B8-4235-AA61-E455B569FECE}" name="Shipping Delay" dataDxfId="0">
      <calculatedColumnFormula>Table1[[#This Row],[Ship Date]]-Table1[[#This Row],[Order Date]]</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FC35-1FC8-4F2D-AE5F-F2FC51F32378}">
  <dimension ref="A1:T36"/>
  <sheetViews>
    <sheetView topLeftCell="C14" workbookViewId="0">
      <selection activeCell="L39" sqref="L39"/>
    </sheetView>
  </sheetViews>
  <sheetFormatPr defaultRowHeight="14.4" x14ac:dyDescent="0.3"/>
  <cols>
    <col min="1" max="1" width="12.5546875" bestFit="1" customWidth="1"/>
    <col min="2" max="2" width="14.88671875" bestFit="1" customWidth="1"/>
    <col min="3" max="3" width="2.21875" customWidth="1"/>
    <col min="4" max="4" width="17.6640625" bestFit="1" customWidth="1"/>
    <col min="5" max="5" width="15.5546875" bestFit="1" customWidth="1"/>
    <col min="6" max="6" width="4" bestFit="1" customWidth="1"/>
    <col min="7" max="7" width="10.77734375" bestFit="1" customWidth="1"/>
    <col min="8" max="8" width="5.21875" customWidth="1"/>
    <col min="9" max="9" width="12.5546875" bestFit="1" customWidth="1"/>
    <col min="10" max="10" width="15.88671875" bestFit="1" customWidth="1"/>
    <col min="11" max="11" width="7.88671875" bestFit="1" customWidth="1"/>
    <col min="12" max="12" width="10.77734375" bestFit="1" customWidth="1"/>
    <col min="13" max="13" width="1.33203125" customWidth="1"/>
    <col min="14" max="14" width="15.88671875" bestFit="1" customWidth="1"/>
    <col min="15" max="15" width="15.5546875" bestFit="1" customWidth="1"/>
    <col min="16" max="16" width="7.88671875" bestFit="1" customWidth="1"/>
    <col min="17" max="17" width="10.77734375" bestFit="1" customWidth="1"/>
    <col min="18" max="18" width="10" bestFit="1" customWidth="1"/>
    <col min="19" max="19" width="14.77734375" bestFit="1" customWidth="1"/>
    <col min="20" max="20" width="10.77734375" bestFit="1" customWidth="1"/>
  </cols>
  <sheetData>
    <row r="1" spans="1:20" x14ac:dyDescent="0.3">
      <c r="A1" s="12" t="s">
        <v>646</v>
      </c>
      <c r="B1" s="12"/>
      <c r="D1" s="12" t="s">
        <v>649</v>
      </c>
      <c r="E1" s="12"/>
      <c r="F1" s="12"/>
      <c r="G1" s="12"/>
      <c r="I1" s="12" t="s">
        <v>650</v>
      </c>
      <c r="J1" s="12"/>
      <c r="K1" s="12"/>
      <c r="L1" s="12"/>
      <c r="M1" s="12"/>
      <c r="N1" s="12"/>
      <c r="O1" s="12"/>
      <c r="P1" s="12"/>
      <c r="Q1" s="12"/>
    </row>
    <row r="2" spans="1:20" x14ac:dyDescent="0.3">
      <c r="I2" s="13" t="s">
        <v>660</v>
      </c>
      <c r="J2" s="13"/>
      <c r="N2" s="13" t="s">
        <v>663</v>
      </c>
      <c r="O2" s="13"/>
    </row>
    <row r="3" spans="1:20" x14ac:dyDescent="0.3">
      <c r="A3" s="5" t="s">
        <v>643</v>
      </c>
      <c r="B3" t="s">
        <v>645</v>
      </c>
      <c r="D3" s="5" t="s">
        <v>647</v>
      </c>
      <c r="E3" s="5" t="s">
        <v>648</v>
      </c>
      <c r="I3" s="5" t="s">
        <v>643</v>
      </c>
      <c r="J3" t="s">
        <v>651</v>
      </c>
      <c r="N3" s="5" t="s">
        <v>651</v>
      </c>
      <c r="O3" s="5" t="s">
        <v>648</v>
      </c>
    </row>
    <row r="4" spans="1:20" x14ac:dyDescent="0.3">
      <c r="A4" s="6" t="s">
        <v>618</v>
      </c>
      <c r="B4">
        <v>89986.9</v>
      </c>
      <c r="D4" s="5" t="s">
        <v>643</v>
      </c>
      <c r="E4" t="s">
        <v>641</v>
      </c>
      <c r="F4" t="s">
        <v>640</v>
      </c>
      <c r="G4" t="s">
        <v>644</v>
      </c>
      <c r="I4" s="6" t="s">
        <v>639</v>
      </c>
      <c r="J4">
        <v>172</v>
      </c>
      <c r="N4" s="5" t="s">
        <v>643</v>
      </c>
      <c r="O4" t="s">
        <v>639</v>
      </c>
      <c r="P4" t="s">
        <v>638</v>
      </c>
      <c r="Q4" t="s">
        <v>644</v>
      </c>
    </row>
    <row r="5" spans="1:20" x14ac:dyDescent="0.3">
      <c r="A5" s="6" t="s">
        <v>616</v>
      </c>
      <c r="B5">
        <v>68596.450000000012</v>
      </c>
      <c r="D5" s="6" t="s">
        <v>618</v>
      </c>
      <c r="E5">
        <v>14</v>
      </c>
      <c r="F5">
        <v>12</v>
      </c>
      <c r="G5">
        <v>26</v>
      </c>
      <c r="I5" s="6" t="s">
        <v>638</v>
      </c>
      <c r="J5">
        <v>128</v>
      </c>
      <c r="N5" s="6" t="s">
        <v>630</v>
      </c>
      <c r="O5">
        <v>35</v>
      </c>
      <c r="P5">
        <v>27</v>
      </c>
      <c r="Q5">
        <v>62</v>
      </c>
    </row>
    <row r="6" spans="1:20" x14ac:dyDescent="0.3">
      <c r="A6" s="6" t="s">
        <v>620</v>
      </c>
      <c r="B6">
        <v>69487.5</v>
      </c>
      <c r="D6" s="6" t="s">
        <v>616</v>
      </c>
      <c r="E6">
        <v>18</v>
      </c>
      <c r="F6">
        <v>9</v>
      </c>
      <c r="G6">
        <v>27</v>
      </c>
      <c r="I6" s="6" t="s">
        <v>644</v>
      </c>
      <c r="J6">
        <v>300</v>
      </c>
      <c r="N6" s="6" t="s">
        <v>633</v>
      </c>
      <c r="O6">
        <v>37</v>
      </c>
      <c r="P6">
        <v>39</v>
      </c>
      <c r="Q6">
        <v>76</v>
      </c>
    </row>
    <row r="7" spans="1:20" x14ac:dyDescent="0.3">
      <c r="A7" s="6" t="s">
        <v>614</v>
      </c>
      <c r="B7">
        <v>39267.799999999996</v>
      </c>
      <c r="D7" s="6" t="s">
        <v>620</v>
      </c>
      <c r="E7">
        <v>13</v>
      </c>
      <c r="F7">
        <v>12</v>
      </c>
      <c r="G7">
        <v>25</v>
      </c>
      <c r="I7" s="13" t="s">
        <v>661</v>
      </c>
      <c r="J7" s="13"/>
      <c r="N7" s="6" t="s">
        <v>632</v>
      </c>
      <c r="O7">
        <v>30</v>
      </c>
      <c r="P7">
        <v>21</v>
      </c>
      <c r="Q7">
        <v>51</v>
      </c>
    </row>
    <row r="8" spans="1:20" x14ac:dyDescent="0.3">
      <c r="A8" s="6" t="s">
        <v>617</v>
      </c>
      <c r="B8">
        <v>40064.199999999997</v>
      </c>
      <c r="D8" s="6" t="s">
        <v>614</v>
      </c>
      <c r="E8">
        <v>6</v>
      </c>
      <c r="F8">
        <v>9</v>
      </c>
      <c r="G8">
        <v>15</v>
      </c>
      <c r="I8" s="5" t="s">
        <v>651</v>
      </c>
      <c r="J8" s="5" t="s">
        <v>648</v>
      </c>
      <c r="N8" s="6" t="s">
        <v>629</v>
      </c>
      <c r="O8">
        <v>33</v>
      </c>
      <c r="P8">
        <v>22</v>
      </c>
      <c r="Q8">
        <v>55</v>
      </c>
    </row>
    <row r="9" spans="1:20" x14ac:dyDescent="0.3">
      <c r="A9" s="6" t="s">
        <v>628</v>
      </c>
      <c r="B9">
        <v>48264.45</v>
      </c>
      <c r="D9" s="6" t="s">
        <v>617</v>
      </c>
      <c r="E9">
        <v>7</v>
      </c>
      <c r="F9">
        <v>10</v>
      </c>
      <c r="G9">
        <v>17</v>
      </c>
      <c r="I9" s="5" t="s">
        <v>643</v>
      </c>
      <c r="J9" t="s">
        <v>639</v>
      </c>
      <c r="K9" t="s">
        <v>638</v>
      </c>
      <c r="L9" t="s">
        <v>644</v>
      </c>
      <c r="N9" s="6" t="s">
        <v>631</v>
      </c>
      <c r="O9">
        <v>37</v>
      </c>
      <c r="P9">
        <v>19</v>
      </c>
      <c r="Q9">
        <v>56</v>
      </c>
    </row>
    <row r="10" spans="1:20" x14ac:dyDescent="0.3">
      <c r="A10" s="6" t="s">
        <v>619</v>
      </c>
      <c r="B10">
        <v>43033.95</v>
      </c>
      <c r="D10" s="6" t="s">
        <v>628</v>
      </c>
      <c r="E10">
        <v>7</v>
      </c>
      <c r="F10">
        <v>6</v>
      </c>
      <c r="G10">
        <v>13</v>
      </c>
      <c r="I10" s="6" t="s">
        <v>637</v>
      </c>
      <c r="J10">
        <v>35</v>
      </c>
      <c r="K10">
        <v>34</v>
      </c>
      <c r="L10">
        <v>69</v>
      </c>
      <c r="N10" s="6" t="s">
        <v>644</v>
      </c>
      <c r="O10">
        <v>172</v>
      </c>
      <c r="P10">
        <v>128</v>
      </c>
      <c r="Q10">
        <v>300</v>
      </c>
    </row>
    <row r="11" spans="1:20" x14ac:dyDescent="0.3">
      <c r="A11" s="6" t="s">
        <v>625</v>
      </c>
      <c r="B11">
        <v>56606.75</v>
      </c>
      <c r="D11" s="6" t="s">
        <v>619</v>
      </c>
      <c r="E11">
        <v>10</v>
      </c>
      <c r="F11">
        <v>4</v>
      </c>
      <c r="G11">
        <v>14</v>
      </c>
      <c r="I11" s="6" t="s">
        <v>635</v>
      </c>
      <c r="J11">
        <v>44</v>
      </c>
      <c r="K11">
        <v>35</v>
      </c>
      <c r="L11">
        <v>79</v>
      </c>
    </row>
    <row r="12" spans="1:20" x14ac:dyDescent="0.3">
      <c r="A12" s="6" t="s">
        <v>624</v>
      </c>
      <c r="B12">
        <v>50793.75</v>
      </c>
      <c r="D12" s="6" t="s">
        <v>625</v>
      </c>
      <c r="E12">
        <v>13</v>
      </c>
      <c r="F12">
        <v>8</v>
      </c>
      <c r="G12">
        <v>21</v>
      </c>
      <c r="I12" s="6" t="s">
        <v>636</v>
      </c>
      <c r="J12">
        <v>47</v>
      </c>
      <c r="K12">
        <v>23</v>
      </c>
      <c r="L12">
        <v>70</v>
      </c>
    </row>
    <row r="13" spans="1:20" x14ac:dyDescent="0.3">
      <c r="A13" s="6" t="s">
        <v>622</v>
      </c>
      <c r="B13">
        <v>41407.949999999997</v>
      </c>
      <c r="D13" s="6" t="s">
        <v>624</v>
      </c>
      <c r="E13">
        <v>7</v>
      </c>
      <c r="F13">
        <v>12</v>
      </c>
      <c r="G13">
        <v>19</v>
      </c>
      <c r="I13" s="6" t="s">
        <v>634</v>
      </c>
      <c r="J13">
        <v>46</v>
      </c>
      <c r="K13">
        <v>36</v>
      </c>
      <c r="L13">
        <v>82</v>
      </c>
      <c r="N13" s="12" t="s">
        <v>665</v>
      </c>
      <c r="O13" s="12"/>
      <c r="P13" s="12"/>
      <c r="Q13" s="12"/>
      <c r="R13" s="12"/>
      <c r="S13" s="12"/>
      <c r="T13" s="12"/>
    </row>
    <row r="14" spans="1:20" x14ac:dyDescent="0.3">
      <c r="A14" s="6" t="s">
        <v>623</v>
      </c>
      <c r="B14">
        <v>71540.2</v>
      </c>
      <c r="D14" s="6" t="s">
        <v>622</v>
      </c>
      <c r="E14">
        <v>12</v>
      </c>
      <c r="F14">
        <v>3</v>
      </c>
      <c r="G14">
        <v>15</v>
      </c>
      <c r="I14" s="6" t="s">
        <v>644</v>
      </c>
      <c r="J14">
        <v>172</v>
      </c>
      <c r="K14">
        <v>128</v>
      </c>
      <c r="L14">
        <v>300</v>
      </c>
      <c r="N14" s="5" t="s">
        <v>645</v>
      </c>
      <c r="O14" s="5" t="s">
        <v>648</v>
      </c>
    </row>
    <row r="15" spans="1:20" x14ac:dyDescent="0.3">
      <c r="A15" s="6" t="s">
        <v>615</v>
      </c>
      <c r="B15">
        <v>48461.75</v>
      </c>
      <c r="D15" s="6" t="s">
        <v>623</v>
      </c>
      <c r="E15">
        <v>15</v>
      </c>
      <c r="F15">
        <v>10</v>
      </c>
      <c r="G15">
        <v>25</v>
      </c>
      <c r="I15" s="13" t="s">
        <v>662</v>
      </c>
      <c r="J15" s="13"/>
      <c r="N15" s="5" t="s">
        <v>643</v>
      </c>
      <c r="O15" t="s">
        <v>630</v>
      </c>
      <c r="P15" t="s">
        <v>633</v>
      </c>
      <c r="Q15" t="s">
        <v>632</v>
      </c>
      <c r="R15" t="s">
        <v>629</v>
      </c>
      <c r="S15" t="s">
        <v>631</v>
      </c>
      <c r="T15" t="s">
        <v>644</v>
      </c>
    </row>
    <row r="16" spans="1:20" x14ac:dyDescent="0.3">
      <c r="A16" s="6" t="s">
        <v>627</v>
      </c>
      <c r="B16">
        <v>72607.899999999994</v>
      </c>
      <c r="D16" s="6" t="s">
        <v>615</v>
      </c>
      <c r="E16">
        <v>8</v>
      </c>
      <c r="F16">
        <v>13</v>
      </c>
      <c r="G16">
        <v>21</v>
      </c>
      <c r="I16" s="5" t="s">
        <v>651</v>
      </c>
      <c r="J16" s="5" t="s">
        <v>648</v>
      </c>
      <c r="N16" s="6" t="s">
        <v>666</v>
      </c>
      <c r="O16">
        <v>171587.4</v>
      </c>
      <c r="P16">
        <v>231014.59999999992</v>
      </c>
      <c r="Q16">
        <v>160410.45000000004</v>
      </c>
      <c r="R16">
        <v>162313.79999999999</v>
      </c>
      <c r="S16">
        <v>153038.35</v>
      </c>
      <c r="T16">
        <v>878364.6</v>
      </c>
    </row>
    <row r="17" spans="1:20" x14ac:dyDescent="0.3">
      <c r="A17" s="6" t="s">
        <v>626</v>
      </c>
      <c r="B17">
        <v>74501.5</v>
      </c>
      <c r="D17" s="6" t="s">
        <v>627</v>
      </c>
      <c r="E17">
        <v>8</v>
      </c>
      <c r="F17">
        <v>14</v>
      </c>
      <c r="G17">
        <v>22</v>
      </c>
      <c r="I17" s="5" t="s">
        <v>643</v>
      </c>
      <c r="J17" t="s">
        <v>639</v>
      </c>
      <c r="K17" t="s">
        <v>638</v>
      </c>
      <c r="L17" t="s">
        <v>644</v>
      </c>
      <c r="N17" s="6" t="s">
        <v>672</v>
      </c>
      <c r="O17">
        <v>276</v>
      </c>
      <c r="Q17">
        <v>745.44999999999993</v>
      </c>
      <c r="R17">
        <v>8062.25</v>
      </c>
      <c r="T17">
        <v>9083.7000000000007</v>
      </c>
    </row>
    <row r="18" spans="1:20" x14ac:dyDescent="0.3">
      <c r="A18" s="6" t="s">
        <v>621</v>
      </c>
      <c r="B18">
        <v>72827.249999999985</v>
      </c>
      <c r="D18" s="6" t="s">
        <v>626</v>
      </c>
      <c r="E18">
        <v>8</v>
      </c>
      <c r="F18">
        <v>11</v>
      </c>
      <c r="G18">
        <v>19</v>
      </c>
      <c r="I18" s="6" t="s">
        <v>652</v>
      </c>
      <c r="J18">
        <v>12</v>
      </c>
      <c r="K18">
        <v>5</v>
      </c>
      <c r="L18">
        <v>17</v>
      </c>
      <c r="N18" s="6" t="s">
        <v>644</v>
      </c>
      <c r="O18">
        <v>171863.4</v>
      </c>
      <c r="P18">
        <v>231014.59999999992</v>
      </c>
      <c r="Q18">
        <v>161155.90000000005</v>
      </c>
      <c r="R18">
        <v>170376.05</v>
      </c>
      <c r="S18">
        <v>153038.35</v>
      </c>
      <c r="T18">
        <v>887448.29999999993</v>
      </c>
    </row>
    <row r="19" spans="1:20" x14ac:dyDescent="0.3">
      <c r="A19" s="6" t="s">
        <v>644</v>
      </c>
      <c r="B19">
        <v>887448.3</v>
      </c>
      <c r="D19" s="6" t="s">
        <v>621</v>
      </c>
      <c r="E19">
        <v>8</v>
      </c>
      <c r="F19">
        <v>13</v>
      </c>
      <c r="G19">
        <v>21</v>
      </c>
      <c r="I19" s="6" t="s">
        <v>668</v>
      </c>
      <c r="J19">
        <v>11</v>
      </c>
      <c r="K19">
        <v>15</v>
      </c>
      <c r="L19">
        <v>26</v>
      </c>
    </row>
    <row r="20" spans="1:20" x14ac:dyDescent="0.3">
      <c r="D20" s="6" t="s">
        <v>644</v>
      </c>
      <c r="E20">
        <v>154</v>
      </c>
      <c r="F20">
        <v>146</v>
      </c>
      <c r="G20">
        <v>300</v>
      </c>
      <c r="I20" s="6" t="s">
        <v>653</v>
      </c>
      <c r="J20">
        <v>16</v>
      </c>
      <c r="K20">
        <v>17</v>
      </c>
      <c r="L20">
        <v>33</v>
      </c>
    </row>
    <row r="21" spans="1:20" x14ac:dyDescent="0.3">
      <c r="A21" s="12" t="s">
        <v>664</v>
      </c>
      <c r="B21" s="12"/>
      <c r="C21" s="7"/>
      <c r="D21" s="7"/>
      <c r="I21" s="6" t="s">
        <v>654</v>
      </c>
      <c r="J21">
        <v>15</v>
      </c>
      <c r="K21">
        <v>13</v>
      </c>
      <c r="L21">
        <v>28</v>
      </c>
    </row>
    <row r="22" spans="1:20" x14ac:dyDescent="0.3">
      <c r="I22" s="6" t="s">
        <v>669</v>
      </c>
      <c r="J22">
        <v>10</v>
      </c>
      <c r="K22">
        <v>15</v>
      </c>
      <c r="L22">
        <v>25</v>
      </c>
    </row>
    <row r="23" spans="1:20" x14ac:dyDescent="0.3">
      <c r="A23" s="5" t="s">
        <v>643</v>
      </c>
      <c r="B23" t="s">
        <v>645</v>
      </c>
      <c r="I23" s="6" t="s">
        <v>670</v>
      </c>
      <c r="J23">
        <v>14</v>
      </c>
      <c r="K23">
        <v>6</v>
      </c>
      <c r="L23">
        <v>20</v>
      </c>
    </row>
    <row r="24" spans="1:20" x14ac:dyDescent="0.3">
      <c r="A24" s="6" t="s">
        <v>652</v>
      </c>
      <c r="B24">
        <v>23374.550000000003</v>
      </c>
      <c r="I24" s="6" t="s">
        <v>655</v>
      </c>
      <c r="J24">
        <v>18</v>
      </c>
      <c r="K24">
        <v>8</v>
      </c>
      <c r="L24">
        <v>26</v>
      </c>
    </row>
    <row r="25" spans="1:20" x14ac:dyDescent="0.3">
      <c r="A25" s="6" t="s">
        <v>668</v>
      </c>
      <c r="B25">
        <v>87467.75</v>
      </c>
      <c r="I25" s="6" t="s">
        <v>656</v>
      </c>
      <c r="J25">
        <v>20</v>
      </c>
      <c r="K25">
        <v>9</v>
      </c>
      <c r="L25">
        <v>29</v>
      </c>
    </row>
    <row r="26" spans="1:20" x14ac:dyDescent="0.3">
      <c r="A26" s="6" t="s">
        <v>653</v>
      </c>
      <c r="B26">
        <v>96567.4</v>
      </c>
      <c r="I26" s="6" t="s">
        <v>657</v>
      </c>
      <c r="J26">
        <v>10</v>
      </c>
      <c r="K26">
        <v>5</v>
      </c>
      <c r="L26">
        <v>15</v>
      </c>
    </row>
    <row r="27" spans="1:20" x14ac:dyDescent="0.3">
      <c r="A27" s="6" t="s">
        <v>654</v>
      </c>
      <c r="B27">
        <v>65876.95</v>
      </c>
      <c r="I27" s="6" t="s">
        <v>671</v>
      </c>
      <c r="J27">
        <v>14</v>
      </c>
      <c r="K27">
        <v>15</v>
      </c>
      <c r="L27">
        <v>29</v>
      </c>
    </row>
    <row r="28" spans="1:20" x14ac:dyDescent="0.3">
      <c r="A28" s="6" t="s">
        <v>669</v>
      </c>
      <c r="B28">
        <v>73256.75</v>
      </c>
      <c r="I28" s="6" t="s">
        <v>658</v>
      </c>
      <c r="J28">
        <v>18</v>
      </c>
      <c r="K28">
        <v>9</v>
      </c>
      <c r="L28">
        <v>27</v>
      </c>
    </row>
    <row r="29" spans="1:20" x14ac:dyDescent="0.3">
      <c r="A29" s="6" t="s">
        <v>670</v>
      </c>
      <c r="B29">
        <v>63726.25</v>
      </c>
      <c r="I29" s="6" t="s">
        <v>659</v>
      </c>
      <c r="J29">
        <v>14</v>
      </c>
      <c r="K29">
        <v>11</v>
      </c>
      <c r="L29">
        <v>25</v>
      </c>
    </row>
    <row r="30" spans="1:20" x14ac:dyDescent="0.3">
      <c r="A30" s="6" t="s">
        <v>655</v>
      </c>
      <c r="B30">
        <v>90054.65</v>
      </c>
      <c r="I30" s="6" t="s">
        <v>644</v>
      </c>
      <c r="J30">
        <v>172</v>
      </c>
      <c r="K30">
        <v>128</v>
      </c>
      <c r="L30">
        <v>300</v>
      </c>
    </row>
    <row r="31" spans="1:20" x14ac:dyDescent="0.3">
      <c r="A31" s="6" t="s">
        <v>656</v>
      </c>
      <c r="B31">
        <v>97850.15</v>
      </c>
    </row>
    <row r="32" spans="1:20" x14ac:dyDescent="0.3">
      <c r="A32" s="6" t="s">
        <v>657</v>
      </c>
      <c r="B32">
        <v>48664.1</v>
      </c>
    </row>
    <row r="33" spans="1:2" x14ac:dyDescent="0.3">
      <c r="A33" s="6" t="s">
        <v>671</v>
      </c>
      <c r="B33">
        <v>89418.300000000017</v>
      </c>
    </row>
    <row r="34" spans="1:2" x14ac:dyDescent="0.3">
      <c r="A34" s="6" t="s">
        <v>658</v>
      </c>
      <c r="B34">
        <v>70905.850000000006</v>
      </c>
    </row>
    <row r="35" spans="1:2" x14ac:dyDescent="0.3">
      <c r="A35" s="6" t="s">
        <v>659</v>
      </c>
      <c r="B35">
        <v>80285.600000000006</v>
      </c>
    </row>
    <row r="36" spans="1:2" x14ac:dyDescent="0.3">
      <c r="A36" s="6" t="s">
        <v>644</v>
      </c>
      <c r="B36">
        <v>887448.3</v>
      </c>
    </row>
  </sheetData>
  <mergeCells count="9">
    <mergeCell ref="A21:B21"/>
    <mergeCell ref="A1:B1"/>
    <mergeCell ref="I2:J2"/>
    <mergeCell ref="D1:G1"/>
    <mergeCell ref="N13:T13"/>
    <mergeCell ref="I7:J7"/>
    <mergeCell ref="I15:J15"/>
    <mergeCell ref="N2:O2"/>
    <mergeCell ref="I1:Q1"/>
  </mergeCells>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DD5B-4036-4D5A-A2AA-C317BE6688FB}">
  <dimension ref="A1:Z230"/>
  <sheetViews>
    <sheetView tabSelected="1" workbookViewId="0">
      <selection activeCell="W36" sqref="W36"/>
    </sheetView>
  </sheetViews>
  <sheetFormatPr defaultRowHeight="14.4" x14ac:dyDescent="0.3"/>
  <sheetData>
    <row r="1" spans="1:26" ht="14.4" customHeight="1" x14ac:dyDescent="0.7">
      <c r="A1" s="17" t="s">
        <v>667</v>
      </c>
      <c r="B1" s="18"/>
      <c r="C1" s="18"/>
      <c r="D1" s="18"/>
      <c r="E1" s="18"/>
      <c r="F1" s="18"/>
      <c r="G1" s="18"/>
      <c r="H1" s="18"/>
      <c r="I1" s="18"/>
      <c r="J1" s="18"/>
      <c r="K1" s="18"/>
      <c r="L1" s="18"/>
      <c r="M1" s="18"/>
      <c r="N1" s="18"/>
      <c r="O1" s="18"/>
      <c r="P1" s="18"/>
      <c r="Q1" s="18"/>
      <c r="R1" s="18"/>
      <c r="S1" s="18"/>
      <c r="T1" s="18"/>
      <c r="U1" s="18"/>
      <c r="V1" s="18"/>
      <c r="W1" s="18"/>
      <c r="X1" s="19"/>
      <c r="Y1" s="8"/>
      <c r="Z1" s="8"/>
    </row>
    <row r="2" spans="1:26" ht="14.4" customHeight="1" x14ac:dyDescent="0.7">
      <c r="A2" s="20"/>
      <c r="B2" s="21"/>
      <c r="C2" s="21"/>
      <c r="D2" s="21"/>
      <c r="E2" s="21"/>
      <c r="F2" s="21"/>
      <c r="G2" s="21"/>
      <c r="H2" s="21"/>
      <c r="I2" s="21"/>
      <c r="J2" s="21"/>
      <c r="K2" s="21"/>
      <c r="L2" s="21"/>
      <c r="M2" s="21"/>
      <c r="N2" s="21"/>
      <c r="O2" s="21"/>
      <c r="P2" s="21"/>
      <c r="Q2" s="21"/>
      <c r="R2" s="21"/>
      <c r="S2" s="21"/>
      <c r="T2" s="21"/>
      <c r="U2" s="21"/>
      <c r="V2" s="21"/>
      <c r="W2" s="21"/>
      <c r="X2" s="22"/>
      <c r="Y2" s="8"/>
      <c r="Z2" s="8"/>
    </row>
    <row r="3" spans="1:26" ht="14.4" customHeight="1" x14ac:dyDescent="0.7">
      <c r="A3" s="23"/>
      <c r="B3" s="24"/>
      <c r="C3" s="24"/>
      <c r="D3" s="24"/>
      <c r="E3" s="24"/>
      <c r="F3" s="24"/>
      <c r="G3" s="24"/>
      <c r="H3" s="24"/>
      <c r="I3" s="24"/>
      <c r="J3" s="24"/>
      <c r="K3" s="24"/>
      <c r="L3" s="24"/>
      <c r="M3" s="24"/>
      <c r="N3" s="24"/>
      <c r="O3" s="24"/>
      <c r="P3" s="24"/>
      <c r="Q3" s="24"/>
      <c r="R3" s="24"/>
      <c r="S3" s="24"/>
      <c r="T3" s="24"/>
      <c r="U3" s="24"/>
      <c r="V3" s="24"/>
      <c r="W3" s="24"/>
      <c r="X3" s="25"/>
      <c r="Y3" s="8"/>
      <c r="Z3" s="8"/>
    </row>
    <row r="4" spans="1:26" s="27" customFormat="1" ht="14.4" customHeight="1" x14ac:dyDescent="0.8">
      <c r="A4" s="26"/>
      <c r="B4" s="26"/>
      <c r="C4" s="26"/>
      <c r="D4" s="26"/>
      <c r="E4" s="26"/>
      <c r="F4" s="26"/>
      <c r="G4" s="26"/>
      <c r="H4" s="26"/>
      <c r="I4" s="26"/>
      <c r="J4" s="26"/>
      <c r="K4" s="26"/>
      <c r="L4" s="26"/>
      <c r="M4" s="26"/>
      <c r="N4" s="26"/>
      <c r="O4" s="26"/>
      <c r="P4" s="26"/>
      <c r="Q4" s="26"/>
      <c r="R4" s="26"/>
      <c r="S4" s="26"/>
      <c r="T4" s="26"/>
      <c r="U4" s="26"/>
      <c r="V4" s="26"/>
      <c r="W4" s="26"/>
      <c r="X4" s="26"/>
    </row>
    <row r="5" spans="1:26" x14ac:dyDescent="0.3">
      <c r="A5" s="9"/>
      <c r="B5" s="9"/>
      <c r="C5" s="9"/>
      <c r="D5" s="9"/>
      <c r="E5" s="9"/>
      <c r="F5" s="9"/>
      <c r="G5" s="9"/>
      <c r="H5" s="9"/>
      <c r="I5" s="9"/>
      <c r="J5" s="9"/>
      <c r="K5" s="9"/>
      <c r="L5" s="9"/>
      <c r="M5" s="9"/>
      <c r="N5" s="9"/>
      <c r="O5" s="9"/>
      <c r="P5" s="9"/>
      <c r="Q5" s="9"/>
      <c r="R5" s="9"/>
      <c r="S5" s="9"/>
      <c r="T5" s="9"/>
      <c r="U5" s="9"/>
      <c r="V5" s="9"/>
      <c r="W5" s="9"/>
      <c r="X5" s="9"/>
    </row>
    <row r="6" spans="1:26" x14ac:dyDescent="0.3">
      <c r="A6" s="9"/>
      <c r="B6" s="9"/>
      <c r="C6" s="9"/>
      <c r="D6" s="9"/>
      <c r="E6" s="9"/>
      <c r="F6" s="9"/>
      <c r="G6" s="9"/>
      <c r="H6" s="9"/>
      <c r="I6" s="9"/>
      <c r="J6" s="9"/>
      <c r="K6" s="9"/>
      <c r="L6" s="9"/>
      <c r="M6" s="9"/>
      <c r="N6" s="9"/>
      <c r="O6" s="9"/>
      <c r="P6" s="9"/>
      <c r="Q6" s="9"/>
      <c r="R6" s="9"/>
      <c r="S6" s="9"/>
      <c r="T6" s="9"/>
      <c r="U6" s="9"/>
      <c r="V6" s="9"/>
      <c r="W6" s="9"/>
      <c r="X6" s="9"/>
    </row>
    <row r="7" spans="1:26" x14ac:dyDescent="0.3">
      <c r="A7" s="9"/>
      <c r="B7" s="9"/>
      <c r="C7" s="9"/>
      <c r="D7" s="9"/>
      <c r="E7" s="9"/>
      <c r="F7" s="9"/>
      <c r="G7" s="9"/>
      <c r="H7" s="9"/>
      <c r="I7" s="9"/>
      <c r="J7" s="9"/>
      <c r="K7" s="9"/>
      <c r="L7" s="9"/>
      <c r="M7" s="9"/>
      <c r="N7" s="9"/>
      <c r="O7" s="9"/>
      <c r="P7" s="9"/>
      <c r="Q7" s="9"/>
      <c r="R7" s="9"/>
      <c r="S7" s="9"/>
      <c r="T7" s="9"/>
      <c r="U7" s="9"/>
      <c r="V7" s="9"/>
      <c r="W7" s="9"/>
      <c r="X7" s="9"/>
    </row>
    <row r="8" spans="1:26" x14ac:dyDescent="0.3">
      <c r="A8" s="9"/>
      <c r="B8" s="9"/>
      <c r="C8" s="9"/>
      <c r="D8" s="9"/>
      <c r="E8" s="9"/>
      <c r="F8" s="9"/>
      <c r="G8" s="9"/>
      <c r="H8" s="9"/>
      <c r="I8" s="9"/>
      <c r="J8" s="9"/>
      <c r="K8" s="9"/>
      <c r="L8" s="9"/>
      <c r="M8" s="9"/>
      <c r="N8" s="9"/>
      <c r="O8" s="9"/>
      <c r="P8" s="9"/>
      <c r="Q8" s="9"/>
      <c r="R8" s="9"/>
      <c r="S8" s="9"/>
      <c r="T8" s="9"/>
      <c r="U8" s="9"/>
      <c r="V8" s="9"/>
      <c r="W8" s="9"/>
      <c r="X8" s="9"/>
    </row>
    <row r="9" spans="1:26" x14ac:dyDescent="0.3">
      <c r="A9" s="9"/>
      <c r="B9" s="9"/>
      <c r="C9" s="9"/>
      <c r="D9" s="9"/>
      <c r="E9" s="9"/>
      <c r="F9" s="9"/>
      <c r="G9" s="9"/>
      <c r="H9" s="9"/>
      <c r="I9" s="9"/>
      <c r="J9" s="9"/>
      <c r="K9" s="9"/>
      <c r="L9" s="9"/>
      <c r="M9" s="9"/>
      <c r="N9" s="9"/>
      <c r="O9" s="9"/>
      <c r="P9" s="9"/>
      <c r="Q9" s="9"/>
      <c r="R9" s="9"/>
      <c r="S9" s="9"/>
      <c r="T9" s="9"/>
      <c r="U9" s="9"/>
      <c r="V9" s="9"/>
      <c r="W9" s="9"/>
      <c r="X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ht="14.4" customHeight="1" x14ac:dyDescent="0.5">
      <c r="A22" s="9"/>
      <c r="B22" s="9"/>
      <c r="C22" s="9"/>
      <c r="D22" s="9"/>
      <c r="E22" s="9"/>
      <c r="F22" s="15"/>
      <c r="G22" s="16"/>
      <c r="H22" s="16"/>
      <c r="I22" s="16"/>
      <c r="J22" s="16"/>
      <c r="K22" s="16"/>
      <c r="L22" s="16"/>
      <c r="M22" s="16"/>
      <c r="N22" s="16"/>
      <c r="O22" s="16"/>
      <c r="P22" s="16"/>
      <c r="Q22" s="16"/>
      <c r="R22" s="16"/>
      <c r="S22" s="16"/>
      <c r="T22" s="16"/>
      <c r="U22" s="9"/>
      <c r="V22" s="9"/>
      <c r="W22" s="9"/>
      <c r="X22" s="9"/>
    </row>
    <row r="23" spans="1:24" x14ac:dyDescent="0.3">
      <c r="A23" s="9"/>
      <c r="B23" s="9"/>
      <c r="C23" s="9"/>
      <c r="D23" s="9"/>
      <c r="E23" s="9"/>
      <c r="F23" s="16"/>
      <c r="G23" s="16"/>
      <c r="H23" s="16"/>
      <c r="I23" s="16"/>
      <c r="J23" s="16"/>
      <c r="K23" s="16"/>
      <c r="L23" s="16"/>
      <c r="M23" s="16"/>
      <c r="N23" s="16"/>
      <c r="O23" s="16"/>
      <c r="P23" s="16"/>
      <c r="Q23" s="16"/>
      <c r="R23" s="16"/>
      <c r="S23" s="16"/>
      <c r="T23" s="16"/>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ht="14.4" customHeight="1" x14ac:dyDescent="0.3">
      <c r="A42" s="9"/>
      <c r="B42" s="11"/>
      <c r="C42" s="9"/>
      <c r="D42" s="9"/>
      <c r="E42" s="9"/>
      <c r="F42" s="9"/>
      <c r="G42" s="9"/>
      <c r="H42" s="9"/>
      <c r="I42" s="9"/>
      <c r="J42" s="9"/>
      <c r="K42" s="9"/>
      <c r="L42" s="9"/>
      <c r="M42" s="9"/>
      <c r="N42" s="9"/>
      <c r="O42" s="9"/>
      <c r="P42" s="9"/>
      <c r="Q42" s="9"/>
      <c r="R42" s="9"/>
      <c r="S42" s="9"/>
      <c r="T42" s="9"/>
      <c r="U42" s="9"/>
      <c r="V42" s="9"/>
      <c r="W42" s="9"/>
      <c r="X42" s="9"/>
    </row>
    <row r="43" spans="1:24" ht="14.4" customHeight="1" x14ac:dyDescent="0.55000000000000004">
      <c r="A43" s="9"/>
      <c r="B43" s="11"/>
      <c r="C43" s="9"/>
      <c r="D43" s="9"/>
      <c r="E43" s="9"/>
      <c r="F43" s="9"/>
      <c r="G43" s="14"/>
      <c r="H43" s="14"/>
      <c r="I43" s="14"/>
      <c r="J43" s="14"/>
      <c r="K43" s="14"/>
      <c r="L43" s="14"/>
      <c r="M43" s="14"/>
      <c r="N43" s="14"/>
      <c r="O43" s="14"/>
      <c r="P43" s="14"/>
      <c r="Q43" s="14"/>
      <c r="R43" s="14"/>
      <c r="S43" s="9"/>
      <c r="T43" s="9"/>
      <c r="U43" s="9"/>
      <c r="V43" s="9"/>
      <c r="W43" s="9"/>
      <c r="X43" s="9"/>
    </row>
    <row r="44" spans="1:24" ht="14.4" customHeight="1" x14ac:dyDescent="0.55000000000000004">
      <c r="A44" s="9"/>
      <c r="B44" s="11"/>
      <c r="C44" s="9"/>
      <c r="D44" s="9"/>
      <c r="E44" s="9"/>
      <c r="F44" s="9"/>
      <c r="G44" s="14"/>
      <c r="H44" s="14"/>
      <c r="I44" s="14"/>
      <c r="J44" s="14"/>
      <c r="K44" s="14"/>
      <c r="L44" s="14"/>
      <c r="M44" s="14"/>
      <c r="N44" s="14"/>
      <c r="O44" s="14"/>
      <c r="P44" s="14"/>
      <c r="Q44" s="14"/>
      <c r="R44" s="14"/>
      <c r="S44" s="9"/>
      <c r="T44" s="9"/>
      <c r="U44" s="9"/>
      <c r="V44" s="9"/>
      <c r="W44" s="9"/>
      <c r="X44" s="9"/>
    </row>
    <row r="45" spans="1:24" ht="14.4" customHeight="1" x14ac:dyDescent="0.3">
      <c r="A45" s="9"/>
      <c r="B45" s="11"/>
      <c r="C45" s="9"/>
      <c r="D45" s="9"/>
      <c r="E45" s="9"/>
      <c r="F45" s="9"/>
      <c r="G45" s="9"/>
      <c r="H45" s="9"/>
      <c r="I45" s="9"/>
      <c r="J45" s="9"/>
      <c r="K45" s="9"/>
      <c r="L45" s="9"/>
      <c r="M45" s="9"/>
      <c r="N45" s="9"/>
      <c r="O45" s="9"/>
      <c r="P45" s="9"/>
      <c r="Q45" s="9"/>
      <c r="R45" s="9"/>
      <c r="S45" s="9"/>
      <c r="T45" s="9"/>
      <c r="U45" s="9"/>
      <c r="V45" s="9"/>
      <c r="W45" s="9"/>
      <c r="X45" s="9"/>
    </row>
    <row r="46" spans="1:24" ht="14.4" customHeight="1" x14ac:dyDescent="0.3">
      <c r="A46" s="9"/>
      <c r="B46" s="11"/>
      <c r="C46" s="9"/>
      <c r="D46" s="9"/>
      <c r="E46" s="9"/>
      <c r="F46" s="9"/>
      <c r="G46" s="9"/>
      <c r="H46" s="9"/>
      <c r="I46" s="9"/>
      <c r="J46" s="9"/>
      <c r="K46" s="9"/>
      <c r="L46" s="9"/>
      <c r="M46" s="9"/>
      <c r="N46" s="9"/>
      <c r="O46" s="9"/>
      <c r="P46" s="9"/>
      <c r="Q46" s="9"/>
      <c r="R46" s="9"/>
      <c r="S46" s="9"/>
      <c r="T46" s="9"/>
      <c r="U46" s="9"/>
      <c r="V46" s="9"/>
      <c r="W46" s="9"/>
      <c r="X46" s="9"/>
    </row>
    <row r="47" spans="1:24" ht="14.4" customHeight="1" x14ac:dyDescent="0.3">
      <c r="A47" s="9"/>
      <c r="B47" s="11"/>
      <c r="C47" s="9"/>
      <c r="D47" s="9"/>
      <c r="E47" s="9"/>
      <c r="F47" s="9"/>
      <c r="G47" s="9"/>
      <c r="H47" s="9"/>
      <c r="I47" s="9"/>
      <c r="J47" s="9"/>
      <c r="K47" s="9"/>
      <c r="L47" s="9"/>
      <c r="M47" s="9"/>
      <c r="N47" s="9"/>
      <c r="O47" s="9"/>
      <c r="P47" s="9"/>
      <c r="Q47" s="9"/>
      <c r="R47" s="9"/>
      <c r="S47" s="9"/>
      <c r="T47" s="9"/>
      <c r="U47" s="9"/>
      <c r="V47" s="9"/>
      <c r="W47" s="9"/>
      <c r="X47" s="9"/>
    </row>
    <row r="48" spans="1:24" ht="14.4" customHeight="1" x14ac:dyDescent="0.3">
      <c r="A48" s="9"/>
      <c r="B48" s="11"/>
      <c r="C48" s="9"/>
      <c r="D48" s="9"/>
      <c r="E48" s="9"/>
      <c r="F48" s="9"/>
      <c r="G48" s="9"/>
      <c r="H48" s="9"/>
      <c r="I48" s="9"/>
      <c r="J48" s="9"/>
      <c r="K48" s="9"/>
      <c r="L48" s="9"/>
      <c r="M48" s="9"/>
      <c r="N48" s="9"/>
      <c r="O48" s="9"/>
      <c r="P48" s="9"/>
      <c r="Q48" s="9"/>
      <c r="R48" s="9"/>
      <c r="S48" s="9"/>
      <c r="T48" s="9"/>
      <c r="U48" s="9"/>
      <c r="V48" s="9"/>
      <c r="W48" s="9"/>
      <c r="X48" s="9"/>
    </row>
    <row r="49" spans="1:24" ht="14.4" customHeight="1" x14ac:dyDescent="0.3">
      <c r="A49" s="9"/>
      <c r="B49" s="11"/>
      <c r="C49" s="9"/>
      <c r="D49" s="9"/>
      <c r="E49" s="9"/>
      <c r="F49" s="9"/>
      <c r="G49" s="9"/>
      <c r="H49" s="9"/>
      <c r="I49" s="9"/>
      <c r="J49" s="9"/>
      <c r="K49" s="9"/>
      <c r="L49" s="9"/>
      <c r="M49" s="9"/>
      <c r="N49" s="9"/>
      <c r="O49" s="9"/>
      <c r="P49" s="9"/>
      <c r="Q49" s="9"/>
      <c r="R49" s="9"/>
      <c r="S49" s="9"/>
      <c r="T49" s="9"/>
      <c r="U49" s="9"/>
      <c r="V49" s="9"/>
      <c r="W49" s="9"/>
      <c r="X49" s="9"/>
    </row>
    <row r="50" spans="1:24" ht="14.4" customHeight="1" x14ac:dyDescent="0.3">
      <c r="A50" s="9"/>
      <c r="B50" s="11"/>
      <c r="C50" s="9"/>
      <c r="D50" s="9"/>
      <c r="E50" s="9"/>
      <c r="F50" s="9"/>
      <c r="G50" s="9"/>
      <c r="H50" s="9"/>
      <c r="I50" s="9"/>
      <c r="J50" s="9"/>
      <c r="K50" s="9"/>
      <c r="L50" s="9"/>
      <c r="M50" s="9"/>
      <c r="N50" s="9"/>
      <c r="O50" s="9"/>
      <c r="P50" s="9"/>
      <c r="Q50" s="9"/>
      <c r="R50" s="9"/>
      <c r="S50" s="9"/>
      <c r="T50" s="9"/>
      <c r="U50" s="9"/>
      <c r="V50" s="9"/>
      <c r="W50" s="9"/>
      <c r="X50" s="9"/>
    </row>
    <row r="51" spans="1:24" ht="14.4" customHeight="1" x14ac:dyDescent="0.3">
      <c r="A51" s="9"/>
      <c r="B51" s="11"/>
      <c r="C51" s="9"/>
      <c r="D51" s="9"/>
      <c r="E51" s="9"/>
      <c r="F51" s="9"/>
      <c r="G51" s="9"/>
      <c r="H51" s="9"/>
      <c r="I51" s="9"/>
      <c r="J51" s="9"/>
      <c r="K51" s="9"/>
      <c r="L51" s="9"/>
      <c r="M51" s="9"/>
      <c r="N51" s="9"/>
      <c r="O51" s="9"/>
      <c r="P51" s="9"/>
      <c r="Q51" s="9"/>
      <c r="R51" s="9"/>
      <c r="S51" s="9"/>
      <c r="T51" s="9"/>
      <c r="U51" s="9"/>
      <c r="V51" s="9"/>
      <c r="W51" s="9"/>
      <c r="X51" s="9"/>
    </row>
    <row r="52" spans="1:24" ht="14.4" customHeight="1" x14ac:dyDescent="0.3">
      <c r="A52" s="9"/>
      <c r="B52" s="11"/>
      <c r="C52" s="9"/>
      <c r="D52" s="9"/>
      <c r="E52" s="9"/>
      <c r="F52" s="9"/>
      <c r="G52" s="9"/>
      <c r="H52" s="9"/>
      <c r="I52" s="9"/>
      <c r="J52" s="9"/>
      <c r="K52" s="9"/>
      <c r="L52" s="9"/>
      <c r="M52" s="9"/>
      <c r="N52" s="9"/>
      <c r="O52" s="9"/>
      <c r="P52" s="9"/>
      <c r="Q52" s="9"/>
      <c r="R52" s="9"/>
      <c r="S52" s="9"/>
      <c r="T52" s="9"/>
      <c r="U52" s="9"/>
      <c r="V52" s="9"/>
      <c r="W52" s="9"/>
      <c r="X52" s="9"/>
    </row>
    <row r="53" spans="1:24" ht="14.4" customHeight="1" x14ac:dyDescent="0.3">
      <c r="A53" s="9"/>
      <c r="B53" s="11"/>
      <c r="C53" s="9"/>
      <c r="D53" s="9"/>
      <c r="E53" s="9"/>
      <c r="F53" s="9"/>
      <c r="G53" s="9"/>
      <c r="H53" s="9"/>
      <c r="I53" s="9"/>
      <c r="J53" s="9"/>
      <c r="K53" s="9"/>
      <c r="L53" s="9"/>
      <c r="M53" s="9"/>
      <c r="N53" s="9"/>
      <c r="O53" s="9"/>
      <c r="P53" s="9"/>
      <c r="Q53" s="9"/>
      <c r="R53" s="9"/>
      <c r="S53" s="9"/>
      <c r="T53" s="9"/>
      <c r="U53" s="9"/>
      <c r="V53" s="9"/>
      <c r="W53" s="9"/>
      <c r="X53" s="9"/>
    </row>
    <row r="54" spans="1:24" ht="14.4" customHeight="1" x14ac:dyDescent="0.3">
      <c r="A54" s="9"/>
      <c r="B54" s="11"/>
      <c r="C54" s="9"/>
      <c r="D54" s="9"/>
      <c r="E54" s="9"/>
      <c r="F54" s="9"/>
      <c r="G54" s="9"/>
      <c r="H54" s="9"/>
      <c r="I54" s="9"/>
      <c r="J54" s="9"/>
      <c r="K54" s="9"/>
      <c r="L54" s="9"/>
      <c r="M54" s="9"/>
      <c r="N54" s="9"/>
      <c r="O54" s="9"/>
      <c r="P54" s="9"/>
      <c r="Q54" s="9"/>
      <c r="R54" s="9"/>
      <c r="S54" s="9"/>
      <c r="T54" s="9"/>
      <c r="U54" s="9"/>
      <c r="V54" s="9"/>
      <c r="W54" s="9"/>
      <c r="X54" s="9"/>
    </row>
    <row r="55" spans="1:24" ht="14.4" customHeight="1" x14ac:dyDescent="0.3">
      <c r="A55" s="9"/>
      <c r="B55" s="11"/>
      <c r="C55" s="9"/>
      <c r="D55" s="9"/>
      <c r="E55" s="9"/>
      <c r="F55" s="9"/>
      <c r="G55" s="9"/>
      <c r="H55" s="9"/>
      <c r="I55" s="9"/>
      <c r="J55" s="9"/>
      <c r="K55" s="9"/>
      <c r="L55" s="9"/>
      <c r="M55" s="9"/>
      <c r="N55" s="9"/>
      <c r="O55" s="9"/>
      <c r="P55" s="9"/>
      <c r="Q55" s="9"/>
      <c r="R55" s="9"/>
      <c r="S55" s="9"/>
      <c r="T55" s="9"/>
      <c r="U55" s="9"/>
      <c r="V55" s="9"/>
      <c r="W55" s="9"/>
      <c r="X55" s="9"/>
    </row>
    <row r="56" spans="1:24" ht="14.4" customHeight="1" x14ac:dyDescent="0.3">
      <c r="A56" s="9"/>
      <c r="B56" s="11"/>
      <c r="C56" s="9"/>
      <c r="D56" s="9"/>
      <c r="E56" s="9"/>
      <c r="F56" s="9"/>
      <c r="G56" s="9"/>
      <c r="H56" s="9"/>
      <c r="I56" s="9"/>
      <c r="J56" s="9"/>
      <c r="K56" s="9"/>
      <c r="L56" s="9"/>
      <c r="M56" s="9"/>
      <c r="N56" s="9"/>
      <c r="O56" s="9"/>
      <c r="P56" s="9"/>
      <c r="Q56" s="9"/>
      <c r="R56" s="9"/>
      <c r="S56" s="9"/>
      <c r="T56" s="9"/>
      <c r="U56" s="9"/>
      <c r="V56" s="9"/>
      <c r="W56" s="9"/>
      <c r="X56" s="9"/>
    </row>
    <row r="57" spans="1:24" x14ac:dyDescent="0.3">
      <c r="A57" s="9"/>
      <c r="B57" s="10"/>
      <c r="C57" s="9"/>
      <c r="D57" s="9"/>
      <c r="E57" s="9"/>
      <c r="F57" s="9"/>
      <c r="G57" s="9"/>
      <c r="H57" s="9"/>
      <c r="I57" s="9"/>
      <c r="J57" s="9"/>
      <c r="K57" s="9"/>
      <c r="L57" s="9"/>
      <c r="M57" s="9"/>
      <c r="N57" s="9"/>
      <c r="O57" s="9"/>
      <c r="P57" s="9"/>
      <c r="Q57" s="9"/>
      <c r="R57" s="9"/>
      <c r="S57" s="9"/>
      <c r="T57" s="9"/>
      <c r="U57" s="9"/>
      <c r="V57" s="9"/>
      <c r="W57" s="9"/>
      <c r="X57" s="9"/>
    </row>
    <row r="58" spans="1:24" x14ac:dyDescent="0.3">
      <c r="A58" s="9"/>
      <c r="B58" s="10"/>
      <c r="C58" s="9"/>
      <c r="D58" s="9"/>
      <c r="E58" s="9"/>
      <c r="F58" s="9"/>
      <c r="G58" s="9"/>
      <c r="H58" s="9"/>
      <c r="I58" s="9"/>
      <c r="J58" s="9"/>
      <c r="K58" s="9"/>
      <c r="L58" s="9"/>
      <c r="M58" s="9"/>
      <c r="N58" s="9"/>
      <c r="O58" s="9"/>
      <c r="P58" s="9"/>
      <c r="Q58" s="9"/>
      <c r="R58" s="9"/>
      <c r="S58" s="9"/>
      <c r="T58" s="9"/>
      <c r="U58" s="9"/>
      <c r="V58" s="9"/>
      <c r="W58" s="9"/>
      <c r="X58" s="9"/>
    </row>
    <row r="59" spans="1:24" x14ac:dyDescent="0.3">
      <c r="A59" s="9"/>
      <c r="B59" s="10"/>
      <c r="C59" s="9"/>
      <c r="D59" s="9"/>
      <c r="E59" s="9"/>
      <c r="F59" s="9"/>
      <c r="G59" s="9"/>
      <c r="H59" s="9"/>
      <c r="I59" s="9"/>
      <c r="J59" s="9"/>
      <c r="K59" s="9"/>
      <c r="L59" s="9"/>
      <c r="M59" s="9"/>
      <c r="N59" s="9"/>
      <c r="O59" s="9"/>
      <c r="P59" s="9"/>
      <c r="Q59" s="9"/>
      <c r="R59" s="9"/>
      <c r="S59" s="9"/>
      <c r="T59" s="9"/>
      <c r="U59" s="9"/>
      <c r="V59" s="9"/>
      <c r="W59" s="9"/>
      <c r="X59" s="9"/>
    </row>
    <row r="60" spans="1:24" x14ac:dyDescent="0.3">
      <c r="A60" s="9"/>
      <c r="B60" s="9"/>
      <c r="C60" s="9"/>
      <c r="D60" s="9"/>
      <c r="E60" s="9"/>
      <c r="F60" s="9"/>
      <c r="G60" s="9"/>
      <c r="H60" s="9"/>
      <c r="I60" s="9"/>
      <c r="J60" s="9"/>
      <c r="K60" s="9"/>
      <c r="L60" s="9"/>
      <c r="M60" s="9"/>
      <c r="N60" s="9"/>
      <c r="O60" s="9"/>
      <c r="P60" s="9"/>
      <c r="Q60" s="9"/>
      <c r="R60" s="9"/>
      <c r="S60" s="9"/>
      <c r="T60" s="9"/>
      <c r="U60" s="9"/>
      <c r="V60" s="9"/>
      <c r="W60" s="9"/>
      <c r="X60" s="9"/>
    </row>
    <row r="61" spans="1:24" x14ac:dyDescent="0.3">
      <c r="A61" s="9"/>
      <c r="B61" s="9"/>
      <c r="C61" s="9"/>
      <c r="D61" s="9"/>
      <c r="E61" s="9"/>
      <c r="F61" s="9"/>
      <c r="G61" s="9"/>
      <c r="H61" s="9"/>
      <c r="I61" s="9"/>
      <c r="J61" s="9"/>
      <c r="K61" s="9"/>
      <c r="L61" s="9"/>
      <c r="M61" s="9"/>
      <c r="N61" s="9"/>
      <c r="O61" s="9"/>
      <c r="P61" s="9"/>
      <c r="Q61" s="9"/>
      <c r="R61" s="9"/>
      <c r="S61" s="9"/>
      <c r="T61" s="9"/>
      <c r="U61" s="9"/>
      <c r="V61" s="9"/>
      <c r="W61" s="9"/>
      <c r="X61" s="9"/>
    </row>
    <row r="62" spans="1:24" x14ac:dyDescent="0.3">
      <c r="A62" s="9"/>
      <c r="B62" s="9"/>
      <c r="C62" s="9"/>
      <c r="D62" s="9"/>
      <c r="E62" s="9"/>
      <c r="F62" s="9"/>
      <c r="G62" s="9"/>
      <c r="H62" s="9"/>
      <c r="I62" s="9"/>
      <c r="J62" s="9"/>
      <c r="K62" s="9"/>
      <c r="L62" s="9"/>
      <c r="M62" s="9"/>
      <c r="N62" s="9"/>
      <c r="O62" s="9"/>
      <c r="P62" s="9"/>
      <c r="Q62" s="9"/>
      <c r="R62" s="9"/>
      <c r="S62" s="9"/>
      <c r="T62" s="9"/>
      <c r="U62" s="9"/>
      <c r="V62" s="9"/>
      <c r="W62" s="9"/>
      <c r="X62" s="9"/>
    </row>
    <row r="63" spans="1:24" x14ac:dyDescent="0.3">
      <c r="A63" s="9"/>
      <c r="B63" s="9"/>
      <c r="C63" s="9"/>
      <c r="D63" s="9"/>
      <c r="E63" s="9"/>
      <c r="F63" s="9"/>
      <c r="G63" s="9"/>
      <c r="H63" s="9"/>
      <c r="I63" s="9"/>
      <c r="J63" s="9"/>
      <c r="K63" s="9"/>
      <c r="L63" s="9"/>
      <c r="M63" s="9"/>
      <c r="N63" s="9"/>
      <c r="O63" s="9"/>
      <c r="P63" s="9"/>
      <c r="Q63" s="9"/>
      <c r="R63" s="9"/>
      <c r="S63" s="9"/>
      <c r="T63" s="9"/>
      <c r="U63" s="9"/>
      <c r="V63" s="9"/>
      <c r="W63" s="9"/>
      <c r="X63" s="9"/>
    </row>
    <row r="64" spans="1:24" x14ac:dyDescent="0.3">
      <c r="A64" s="9"/>
      <c r="B64" s="9"/>
      <c r="C64" s="9"/>
      <c r="D64" s="9"/>
      <c r="E64" s="9"/>
      <c r="F64" s="9"/>
      <c r="G64" s="9"/>
      <c r="H64" s="9"/>
      <c r="I64" s="9"/>
      <c r="J64" s="9"/>
      <c r="K64" s="9"/>
      <c r="L64" s="9"/>
      <c r="M64" s="9"/>
      <c r="N64" s="9"/>
      <c r="O64" s="9"/>
      <c r="P64" s="9"/>
      <c r="Q64" s="9"/>
      <c r="R64" s="9"/>
      <c r="S64" s="9"/>
      <c r="T64" s="9"/>
      <c r="U64" s="9"/>
      <c r="V64" s="9"/>
      <c r="W64" s="9"/>
      <c r="X64" s="9"/>
    </row>
    <row r="65" spans="1:24" x14ac:dyDescent="0.3">
      <c r="A65" s="9"/>
      <c r="B65" s="9"/>
      <c r="C65" s="9"/>
      <c r="D65" s="9"/>
      <c r="E65" s="9"/>
      <c r="F65" s="9"/>
      <c r="G65" s="9"/>
      <c r="H65" s="9"/>
      <c r="I65" s="9"/>
      <c r="J65" s="9"/>
      <c r="K65" s="9"/>
      <c r="L65" s="9"/>
      <c r="M65" s="9"/>
      <c r="N65" s="9"/>
      <c r="O65" s="9"/>
      <c r="P65" s="9"/>
      <c r="Q65" s="9"/>
      <c r="R65" s="9"/>
      <c r="S65" s="9"/>
      <c r="T65" s="9"/>
      <c r="U65" s="9"/>
      <c r="V65" s="9"/>
      <c r="W65" s="9"/>
      <c r="X65" s="9"/>
    </row>
    <row r="66" spans="1:24" x14ac:dyDescent="0.3">
      <c r="A66" s="9"/>
      <c r="B66" s="9"/>
      <c r="C66" s="9"/>
      <c r="D66" s="9"/>
      <c r="E66" s="9"/>
      <c r="F66" s="9"/>
      <c r="G66" s="9"/>
      <c r="H66" s="9"/>
      <c r="I66" s="9"/>
      <c r="J66" s="9"/>
      <c r="K66" s="9"/>
      <c r="L66" s="9"/>
      <c r="M66" s="9"/>
      <c r="N66" s="9"/>
      <c r="O66" s="9"/>
      <c r="P66" s="9"/>
      <c r="Q66" s="9"/>
      <c r="R66" s="9"/>
      <c r="S66" s="9"/>
      <c r="T66" s="9"/>
      <c r="U66" s="9"/>
      <c r="V66" s="9"/>
      <c r="W66" s="9"/>
      <c r="X66" s="9"/>
    </row>
    <row r="67" spans="1:24" x14ac:dyDescent="0.3">
      <c r="A67" s="9"/>
      <c r="B67" s="9"/>
      <c r="C67" s="9"/>
      <c r="D67" s="9"/>
      <c r="E67" s="9"/>
      <c r="F67" s="9"/>
      <c r="G67" s="9"/>
      <c r="H67" s="9"/>
      <c r="I67" s="9"/>
      <c r="J67" s="9"/>
      <c r="K67" s="9"/>
      <c r="L67" s="9"/>
      <c r="M67" s="9"/>
      <c r="N67" s="9"/>
      <c r="O67" s="9"/>
      <c r="P67" s="9"/>
      <c r="Q67" s="9"/>
      <c r="R67" s="9"/>
      <c r="S67" s="9"/>
      <c r="T67" s="9"/>
      <c r="U67" s="9"/>
      <c r="V67" s="9"/>
      <c r="W67" s="9"/>
      <c r="X67" s="9"/>
    </row>
    <row r="68" spans="1:24" x14ac:dyDescent="0.3">
      <c r="A68" s="9"/>
      <c r="B68" s="9"/>
      <c r="C68" s="9"/>
      <c r="D68" s="9"/>
      <c r="E68" s="9"/>
      <c r="F68" s="9"/>
      <c r="G68" s="9"/>
      <c r="H68" s="9"/>
      <c r="I68" s="9"/>
      <c r="J68" s="9"/>
      <c r="K68" s="9"/>
      <c r="L68" s="9"/>
      <c r="M68" s="9"/>
      <c r="N68" s="9"/>
      <c r="O68" s="9"/>
      <c r="P68" s="9"/>
      <c r="Q68" s="9"/>
      <c r="R68" s="9"/>
      <c r="S68" s="9"/>
      <c r="T68" s="9"/>
      <c r="U68" s="9"/>
      <c r="V68" s="9"/>
      <c r="W68" s="9"/>
      <c r="X68" s="9"/>
    </row>
    <row r="69" spans="1:24" x14ac:dyDescent="0.3">
      <c r="A69" s="9"/>
      <c r="B69" s="9"/>
      <c r="C69" s="9"/>
      <c r="D69" s="9"/>
      <c r="E69" s="9"/>
      <c r="F69" s="9"/>
      <c r="G69" s="9"/>
      <c r="H69" s="9"/>
      <c r="I69" s="9"/>
      <c r="J69" s="9"/>
      <c r="K69" s="9"/>
      <c r="L69" s="9"/>
      <c r="M69" s="9"/>
      <c r="N69" s="9"/>
      <c r="O69" s="9"/>
      <c r="P69" s="9"/>
      <c r="Q69" s="9"/>
      <c r="R69" s="9"/>
      <c r="S69" s="9"/>
      <c r="T69" s="9"/>
      <c r="U69" s="9"/>
      <c r="V69" s="9"/>
      <c r="W69" s="9"/>
      <c r="X69" s="9"/>
    </row>
    <row r="70" spans="1:24" x14ac:dyDescent="0.3">
      <c r="A70" s="9"/>
      <c r="B70" s="9"/>
      <c r="C70" s="9"/>
      <c r="D70" s="9"/>
      <c r="E70" s="9"/>
      <c r="F70" s="9"/>
      <c r="G70" s="9"/>
      <c r="H70" s="9"/>
      <c r="I70" s="9"/>
      <c r="J70" s="9"/>
      <c r="K70" s="9"/>
      <c r="L70" s="9"/>
      <c r="M70" s="9"/>
      <c r="N70" s="9"/>
      <c r="O70" s="9"/>
      <c r="P70" s="9"/>
      <c r="Q70" s="9"/>
      <c r="R70" s="9"/>
      <c r="S70" s="9"/>
      <c r="T70" s="9"/>
      <c r="U70" s="9"/>
      <c r="V70" s="9"/>
      <c r="W70" s="9"/>
      <c r="X70" s="9"/>
    </row>
    <row r="71" spans="1:24" x14ac:dyDescent="0.3">
      <c r="A71" s="9"/>
      <c r="B71" s="9"/>
      <c r="C71" s="9"/>
      <c r="D71" s="9"/>
      <c r="E71" s="9"/>
      <c r="F71" s="9"/>
      <c r="G71" s="9"/>
      <c r="H71" s="9"/>
      <c r="I71" s="9"/>
      <c r="J71" s="9"/>
      <c r="K71" s="9"/>
      <c r="L71" s="9"/>
      <c r="M71" s="9"/>
      <c r="N71" s="9"/>
      <c r="O71" s="9"/>
      <c r="P71" s="9"/>
      <c r="Q71" s="9"/>
      <c r="R71" s="9"/>
      <c r="S71" s="9"/>
      <c r="T71" s="9"/>
      <c r="U71" s="9"/>
      <c r="V71" s="9"/>
      <c r="W71" s="9"/>
      <c r="X71" s="9"/>
    </row>
    <row r="72" spans="1:24" x14ac:dyDescent="0.3">
      <c r="A72" s="9"/>
      <c r="B72" s="9"/>
      <c r="C72" s="9"/>
      <c r="D72" s="9"/>
      <c r="E72" s="9"/>
      <c r="F72" s="9"/>
      <c r="G72" s="9"/>
      <c r="H72" s="9"/>
      <c r="I72" s="9"/>
      <c r="J72" s="9"/>
      <c r="K72" s="9"/>
      <c r="L72" s="9"/>
      <c r="M72" s="9"/>
      <c r="N72" s="9"/>
      <c r="O72" s="9"/>
      <c r="P72" s="9"/>
      <c r="Q72" s="9"/>
      <c r="R72" s="9"/>
      <c r="S72" s="9"/>
      <c r="T72" s="9"/>
      <c r="U72" s="9"/>
      <c r="V72" s="9"/>
      <c r="W72" s="9"/>
      <c r="X72" s="9"/>
    </row>
    <row r="73" spans="1:24" x14ac:dyDescent="0.3">
      <c r="A73" s="9"/>
      <c r="B73" s="9"/>
      <c r="C73" s="9"/>
      <c r="D73" s="9"/>
      <c r="E73" s="9"/>
      <c r="F73" s="9"/>
      <c r="G73" s="9"/>
      <c r="H73" s="9"/>
      <c r="I73" s="9"/>
      <c r="J73" s="9"/>
      <c r="K73" s="9"/>
      <c r="L73" s="9"/>
      <c r="M73" s="9"/>
      <c r="N73" s="9"/>
      <c r="O73" s="9"/>
      <c r="P73" s="9"/>
      <c r="Q73" s="9"/>
      <c r="R73" s="9"/>
      <c r="S73" s="9"/>
      <c r="T73" s="9"/>
      <c r="U73" s="9"/>
      <c r="V73" s="9"/>
      <c r="W73" s="9"/>
      <c r="X73" s="9"/>
    </row>
    <row r="74" spans="1:24" x14ac:dyDescent="0.3">
      <c r="A74" s="9"/>
      <c r="B74" s="9"/>
      <c r="C74" s="9"/>
      <c r="D74" s="9"/>
      <c r="E74" s="9"/>
      <c r="F74" s="9"/>
      <c r="G74" s="9"/>
      <c r="H74" s="9"/>
      <c r="I74" s="9"/>
      <c r="J74" s="9"/>
      <c r="K74" s="9"/>
      <c r="L74" s="9"/>
      <c r="M74" s="9"/>
      <c r="N74" s="9"/>
      <c r="O74" s="9"/>
      <c r="P74" s="9"/>
      <c r="Q74" s="9"/>
      <c r="R74" s="9"/>
      <c r="S74" s="9"/>
      <c r="T74" s="9"/>
      <c r="U74" s="9"/>
      <c r="V74" s="9"/>
      <c r="W74" s="9"/>
      <c r="X74" s="9"/>
    </row>
    <row r="75" spans="1:24" x14ac:dyDescent="0.3">
      <c r="A75" s="9"/>
      <c r="B75" s="9"/>
      <c r="C75" s="9"/>
      <c r="D75" s="9"/>
      <c r="E75" s="9"/>
      <c r="F75" s="9"/>
      <c r="G75" s="9"/>
      <c r="H75" s="9"/>
      <c r="I75" s="9"/>
      <c r="J75" s="9"/>
      <c r="K75" s="9"/>
      <c r="L75" s="9"/>
      <c r="M75" s="9"/>
      <c r="N75" s="9"/>
      <c r="O75" s="9"/>
      <c r="P75" s="9"/>
      <c r="Q75" s="9"/>
      <c r="R75" s="9"/>
      <c r="S75" s="9"/>
      <c r="T75" s="9"/>
      <c r="U75" s="9"/>
      <c r="V75" s="9"/>
      <c r="W75" s="9"/>
      <c r="X75" s="9"/>
    </row>
    <row r="76" spans="1:24" x14ac:dyDescent="0.3">
      <c r="A76" s="9"/>
      <c r="B76" s="9"/>
      <c r="C76" s="9"/>
      <c r="D76" s="9"/>
      <c r="E76" s="9"/>
      <c r="F76" s="9"/>
      <c r="G76" s="9"/>
      <c r="H76" s="9"/>
      <c r="I76" s="9"/>
      <c r="J76" s="9"/>
      <c r="K76" s="9"/>
      <c r="L76" s="9"/>
      <c r="M76" s="9"/>
      <c r="N76" s="9"/>
      <c r="O76" s="9"/>
      <c r="P76" s="9"/>
      <c r="Q76" s="9"/>
      <c r="R76" s="9"/>
      <c r="S76" s="9"/>
      <c r="T76" s="9"/>
      <c r="U76" s="9"/>
      <c r="V76" s="9"/>
      <c r="W76" s="9"/>
      <c r="X76" s="9"/>
    </row>
    <row r="77" spans="1:24" x14ac:dyDescent="0.3">
      <c r="A77" s="9"/>
      <c r="B77" s="9"/>
      <c r="C77" s="9"/>
      <c r="D77" s="9"/>
      <c r="E77" s="9"/>
      <c r="F77" s="9"/>
      <c r="G77" s="9"/>
      <c r="H77" s="9"/>
      <c r="I77" s="9"/>
      <c r="J77" s="9"/>
      <c r="K77" s="9"/>
      <c r="L77" s="9"/>
      <c r="M77" s="9"/>
      <c r="N77" s="9"/>
      <c r="O77" s="9"/>
      <c r="P77" s="9"/>
      <c r="Q77" s="9"/>
      <c r="R77" s="9"/>
      <c r="S77" s="9"/>
      <c r="T77" s="9"/>
      <c r="U77" s="9"/>
      <c r="V77" s="9"/>
      <c r="W77" s="9"/>
      <c r="X77" s="9"/>
    </row>
    <row r="78" spans="1:24" x14ac:dyDescent="0.3">
      <c r="A78" s="9"/>
      <c r="B78" s="9"/>
      <c r="C78" s="9"/>
      <c r="D78" s="9"/>
      <c r="E78" s="9"/>
      <c r="F78" s="9"/>
      <c r="G78" s="9"/>
      <c r="H78" s="9"/>
      <c r="I78" s="9"/>
      <c r="J78" s="9"/>
      <c r="K78" s="9"/>
      <c r="L78" s="9"/>
      <c r="M78" s="9"/>
      <c r="N78" s="9"/>
      <c r="O78" s="9"/>
      <c r="P78" s="9"/>
      <c r="Q78" s="9"/>
      <c r="R78" s="9"/>
      <c r="S78" s="9"/>
      <c r="T78" s="9"/>
      <c r="U78" s="9"/>
      <c r="V78" s="9"/>
      <c r="W78" s="9"/>
      <c r="X78" s="9"/>
    </row>
    <row r="79" spans="1:24" x14ac:dyDescent="0.3">
      <c r="A79" s="9"/>
      <c r="B79" s="9"/>
      <c r="C79" s="9"/>
      <c r="D79" s="9"/>
      <c r="E79" s="9"/>
      <c r="F79" s="9"/>
      <c r="G79" s="9"/>
      <c r="H79" s="9"/>
      <c r="I79" s="9"/>
      <c r="J79" s="9"/>
      <c r="K79" s="9"/>
      <c r="L79" s="9"/>
      <c r="M79" s="9"/>
      <c r="N79" s="9"/>
      <c r="O79" s="9"/>
      <c r="P79" s="9"/>
      <c r="Q79" s="9"/>
      <c r="R79" s="9"/>
      <c r="S79" s="9"/>
      <c r="T79" s="9"/>
      <c r="U79" s="9"/>
      <c r="V79" s="9"/>
      <c r="W79" s="9"/>
      <c r="X79" s="9"/>
    </row>
    <row r="80" spans="1:24" x14ac:dyDescent="0.3">
      <c r="A80" s="9"/>
      <c r="B80" s="9"/>
      <c r="C80" s="9"/>
      <c r="D80" s="9"/>
      <c r="E80" s="9"/>
      <c r="F80" s="9"/>
      <c r="G80" s="9"/>
      <c r="H80" s="9"/>
      <c r="I80" s="9"/>
      <c r="J80" s="9"/>
      <c r="K80" s="9"/>
      <c r="L80" s="9"/>
      <c r="M80" s="9"/>
      <c r="N80" s="9"/>
      <c r="O80" s="9"/>
      <c r="P80" s="9"/>
      <c r="Q80" s="9"/>
      <c r="R80" s="9"/>
      <c r="S80" s="9"/>
      <c r="T80" s="9"/>
      <c r="U80" s="9"/>
      <c r="V80" s="9"/>
      <c r="W80" s="9"/>
      <c r="X80" s="9"/>
    </row>
    <row r="81" spans="1:24" x14ac:dyDescent="0.3">
      <c r="A81" s="9"/>
      <c r="B81" s="9"/>
      <c r="C81" s="9"/>
      <c r="D81" s="9"/>
      <c r="E81" s="9"/>
      <c r="F81" s="9"/>
      <c r="G81" s="9"/>
      <c r="H81" s="9"/>
      <c r="I81" s="9"/>
      <c r="J81" s="9"/>
      <c r="K81" s="9"/>
      <c r="L81" s="9"/>
      <c r="M81" s="9"/>
      <c r="N81" s="9"/>
      <c r="O81" s="9"/>
      <c r="P81" s="9"/>
      <c r="Q81" s="9"/>
      <c r="R81" s="9"/>
      <c r="S81" s="9"/>
      <c r="T81" s="9"/>
      <c r="U81" s="9"/>
      <c r="V81" s="9"/>
      <c r="W81" s="9"/>
      <c r="X81" s="9"/>
    </row>
    <row r="82" spans="1:24" x14ac:dyDescent="0.3">
      <c r="A82" s="9"/>
      <c r="B82" s="9"/>
      <c r="C82" s="9"/>
      <c r="D82" s="9"/>
      <c r="E82" s="9"/>
      <c r="F82" s="9"/>
      <c r="G82" s="9"/>
      <c r="H82" s="9"/>
      <c r="I82" s="9"/>
      <c r="J82" s="9"/>
      <c r="K82" s="9"/>
      <c r="L82" s="9"/>
      <c r="M82" s="9"/>
      <c r="N82" s="9"/>
      <c r="O82" s="9"/>
      <c r="P82" s="9"/>
      <c r="Q82" s="9"/>
      <c r="R82" s="9"/>
      <c r="S82" s="9"/>
      <c r="T82" s="9"/>
      <c r="U82" s="9"/>
      <c r="V82" s="9"/>
      <c r="W82" s="9"/>
      <c r="X82" s="9"/>
    </row>
    <row r="83" spans="1:24" x14ac:dyDescent="0.3">
      <c r="A83" s="9"/>
      <c r="B83" s="9"/>
      <c r="C83" s="9"/>
      <c r="D83" s="9"/>
      <c r="E83" s="9"/>
      <c r="F83" s="9"/>
      <c r="G83" s="9"/>
      <c r="H83" s="9"/>
      <c r="I83" s="9"/>
      <c r="J83" s="9"/>
      <c r="K83" s="9"/>
      <c r="L83" s="9"/>
      <c r="M83" s="9"/>
      <c r="N83" s="9"/>
      <c r="O83" s="9"/>
      <c r="P83" s="9"/>
      <c r="Q83" s="9"/>
      <c r="R83" s="9"/>
      <c r="S83" s="9"/>
      <c r="T83" s="9"/>
      <c r="U83" s="9"/>
      <c r="V83" s="9"/>
      <c r="W83" s="9"/>
      <c r="X83" s="9"/>
    </row>
    <row r="84" spans="1:24" x14ac:dyDescent="0.3">
      <c r="A84" s="9"/>
      <c r="B84" s="9"/>
      <c r="C84" s="9"/>
      <c r="D84" s="9"/>
      <c r="E84" s="9"/>
      <c r="F84" s="9"/>
      <c r="G84" s="9"/>
      <c r="H84" s="9"/>
      <c r="I84" s="9"/>
      <c r="J84" s="9"/>
      <c r="K84" s="9"/>
      <c r="L84" s="9"/>
      <c r="M84" s="9"/>
      <c r="N84" s="9"/>
      <c r="O84" s="9"/>
      <c r="P84" s="9"/>
      <c r="Q84" s="9"/>
      <c r="R84" s="9"/>
      <c r="S84" s="9"/>
      <c r="T84" s="9"/>
      <c r="U84" s="9"/>
      <c r="V84" s="9"/>
      <c r="W84" s="9"/>
      <c r="X84" s="9"/>
    </row>
    <row r="85" spans="1:24" x14ac:dyDescent="0.3">
      <c r="A85" s="9"/>
      <c r="B85" s="9"/>
      <c r="C85" s="9"/>
      <c r="D85" s="9"/>
      <c r="E85" s="9"/>
      <c r="F85" s="9"/>
      <c r="G85" s="9"/>
      <c r="H85" s="9"/>
      <c r="I85" s="9"/>
      <c r="J85" s="9"/>
      <c r="K85" s="9"/>
      <c r="L85" s="9"/>
      <c r="M85" s="9"/>
      <c r="N85" s="9"/>
      <c r="O85" s="9"/>
      <c r="P85" s="9"/>
      <c r="Q85" s="9"/>
      <c r="R85" s="9"/>
      <c r="S85" s="9"/>
      <c r="T85" s="9"/>
      <c r="U85" s="9"/>
      <c r="V85" s="9"/>
      <c r="W85" s="9"/>
      <c r="X85" s="9"/>
    </row>
    <row r="86" spans="1:24" x14ac:dyDescent="0.3">
      <c r="A86" s="9"/>
      <c r="B86" s="9"/>
      <c r="C86" s="9"/>
      <c r="D86" s="9"/>
      <c r="E86" s="9"/>
      <c r="F86" s="9"/>
      <c r="G86" s="9"/>
      <c r="H86" s="9"/>
      <c r="I86" s="9"/>
      <c r="J86" s="9"/>
      <c r="K86" s="9"/>
      <c r="L86" s="9"/>
      <c r="M86" s="9"/>
      <c r="N86" s="9"/>
      <c r="O86" s="9"/>
      <c r="P86" s="9"/>
      <c r="Q86" s="9"/>
      <c r="R86" s="9"/>
      <c r="S86" s="9"/>
      <c r="T86" s="9"/>
      <c r="U86" s="9"/>
      <c r="V86" s="9"/>
      <c r="W86" s="9"/>
      <c r="X86" s="9"/>
    </row>
    <row r="87" spans="1:24" x14ac:dyDescent="0.3">
      <c r="A87" s="9"/>
      <c r="B87" s="9"/>
      <c r="C87" s="9"/>
      <c r="D87" s="9"/>
      <c r="E87" s="9"/>
      <c r="F87" s="9"/>
      <c r="G87" s="9"/>
      <c r="H87" s="9"/>
      <c r="I87" s="9"/>
      <c r="J87" s="9"/>
      <c r="K87" s="9"/>
      <c r="L87" s="9"/>
      <c r="M87" s="9"/>
      <c r="N87" s="9"/>
      <c r="O87" s="9"/>
      <c r="P87" s="9"/>
      <c r="Q87" s="9"/>
      <c r="R87" s="9"/>
      <c r="S87" s="9"/>
      <c r="T87" s="9"/>
      <c r="U87" s="9"/>
      <c r="V87" s="9"/>
      <c r="W87" s="9"/>
      <c r="X87" s="9"/>
    </row>
    <row r="88" spans="1:24" x14ac:dyDescent="0.3">
      <c r="A88" s="9"/>
      <c r="B88" s="9"/>
      <c r="C88" s="9"/>
      <c r="D88" s="9"/>
      <c r="E88" s="9"/>
      <c r="F88" s="9"/>
      <c r="G88" s="9"/>
      <c r="H88" s="9"/>
      <c r="I88" s="9"/>
      <c r="J88" s="9"/>
      <c r="K88" s="9"/>
      <c r="L88" s="9"/>
      <c r="M88" s="9"/>
      <c r="N88" s="9"/>
      <c r="O88" s="9"/>
      <c r="P88" s="9"/>
      <c r="Q88" s="9"/>
      <c r="R88" s="9"/>
      <c r="S88" s="9"/>
      <c r="T88" s="9"/>
      <c r="U88" s="9"/>
      <c r="V88" s="9"/>
      <c r="W88" s="9"/>
      <c r="X88" s="9"/>
    </row>
    <row r="89" spans="1:24" x14ac:dyDescent="0.3">
      <c r="A89" s="9"/>
      <c r="B89" s="9"/>
      <c r="C89" s="9"/>
      <c r="D89" s="9"/>
      <c r="E89" s="9"/>
      <c r="F89" s="9"/>
      <c r="G89" s="9"/>
      <c r="H89" s="9"/>
      <c r="I89" s="9"/>
      <c r="J89" s="9"/>
      <c r="K89" s="9"/>
      <c r="L89" s="9"/>
      <c r="M89" s="9"/>
      <c r="N89" s="9"/>
      <c r="O89" s="9"/>
      <c r="P89" s="9"/>
      <c r="Q89" s="9"/>
      <c r="R89" s="9"/>
      <c r="S89" s="9"/>
      <c r="T89" s="9"/>
      <c r="U89" s="9"/>
      <c r="V89" s="9"/>
      <c r="W89" s="9"/>
      <c r="X89" s="9"/>
    </row>
    <row r="90" spans="1:24" x14ac:dyDescent="0.3">
      <c r="A90" s="9"/>
      <c r="B90" s="9"/>
      <c r="C90" s="9"/>
      <c r="D90" s="9"/>
      <c r="E90" s="9"/>
      <c r="F90" s="9"/>
      <c r="G90" s="9"/>
      <c r="H90" s="9"/>
      <c r="I90" s="9"/>
      <c r="J90" s="9"/>
      <c r="K90" s="9"/>
      <c r="L90" s="9"/>
      <c r="M90" s="9"/>
      <c r="N90" s="9"/>
      <c r="O90" s="9"/>
      <c r="P90" s="9"/>
      <c r="Q90" s="9"/>
      <c r="R90" s="9"/>
      <c r="S90" s="9"/>
      <c r="T90" s="9"/>
      <c r="U90" s="9"/>
      <c r="V90" s="9"/>
      <c r="W90" s="9"/>
      <c r="X90" s="9"/>
    </row>
    <row r="91" spans="1:24" x14ac:dyDescent="0.3">
      <c r="A91" s="9"/>
      <c r="B91" s="9"/>
      <c r="C91" s="9"/>
      <c r="D91" s="9"/>
      <c r="E91" s="9"/>
      <c r="F91" s="9"/>
      <c r="G91" s="9"/>
      <c r="H91" s="9"/>
      <c r="I91" s="9"/>
      <c r="J91" s="9"/>
      <c r="K91" s="9"/>
      <c r="L91" s="9"/>
      <c r="M91" s="9"/>
      <c r="N91" s="9"/>
      <c r="O91" s="9"/>
      <c r="P91" s="9"/>
      <c r="Q91" s="9"/>
      <c r="R91" s="9"/>
      <c r="S91" s="9"/>
      <c r="T91" s="9"/>
      <c r="U91" s="9"/>
      <c r="V91" s="9"/>
      <c r="W91" s="9"/>
      <c r="X91" s="9"/>
    </row>
    <row r="92" spans="1:24" x14ac:dyDescent="0.3">
      <c r="A92" s="9"/>
      <c r="B92" s="9"/>
      <c r="C92" s="9"/>
      <c r="D92" s="9"/>
      <c r="E92" s="9"/>
      <c r="F92" s="9"/>
      <c r="G92" s="9"/>
      <c r="H92" s="9"/>
      <c r="I92" s="9"/>
      <c r="J92" s="9"/>
      <c r="K92" s="9"/>
      <c r="L92" s="9"/>
      <c r="M92" s="9"/>
      <c r="N92" s="9"/>
      <c r="O92" s="9"/>
      <c r="P92" s="9"/>
      <c r="Q92" s="9"/>
      <c r="R92" s="9"/>
      <c r="S92" s="9"/>
      <c r="T92" s="9"/>
      <c r="U92" s="9"/>
      <c r="V92" s="9"/>
      <c r="W92" s="9"/>
      <c r="X92" s="9"/>
    </row>
    <row r="93" spans="1:24" x14ac:dyDescent="0.3">
      <c r="A93" s="9"/>
      <c r="B93" s="9"/>
      <c r="C93" s="9"/>
      <c r="D93" s="9"/>
      <c r="E93" s="9"/>
      <c r="F93" s="9"/>
      <c r="G93" s="9"/>
      <c r="H93" s="9"/>
      <c r="I93" s="9"/>
      <c r="J93" s="9"/>
      <c r="K93" s="9"/>
      <c r="L93" s="9"/>
      <c r="M93" s="9"/>
      <c r="N93" s="9"/>
      <c r="O93" s="9"/>
      <c r="P93" s="9"/>
      <c r="Q93" s="9"/>
      <c r="R93" s="9"/>
      <c r="S93" s="9"/>
      <c r="T93" s="9"/>
      <c r="U93" s="9"/>
      <c r="V93" s="9"/>
      <c r="W93" s="9"/>
      <c r="X93" s="9"/>
    </row>
    <row r="94" spans="1:24" x14ac:dyDescent="0.3">
      <c r="A94" s="9"/>
      <c r="B94" s="9"/>
      <c r="C94" s="9"/>
      <c r="D94" s="9"/>
      <c r="E94" s="9"/>
      <c r="F94" s="9"/>
      <c r="G94" s="9"/>
      <c r="H94" s="9"/>
      <c r="I94" s="9"/>
      <c r="J94" s="9"/>
      <c r="K94" s="9"/>
      <c r="L94" s="9"/>
      <c r="M94" s="9"/>
      <c r="N94" s="9"/>
      <c r="O94" s="9"/>
      <c r="P94" s="9"/>
      <c r="Q94" s="9"/>
      <c r="R94" s="9"/>
      <c r="S94" s="9"/>
      <c r="T94" s="9"/>
      <c r="U94" s="9"/>
      <c r="V94" s="9"/>
      <c r="W94" s="9"/>
      <c r="X94" s="9"/>
    </row>
    <row r="95" spans="1:24" x14ac:dyDescent="0.3">
      <c r="A95" s="9"/>
      <c r="B95" s="9"/>
      <c r="C95" s="9"/>
      <c r="D95" s="9"/>
      <c r="E95" s="9"/>
      <c r="F95" s="9"/>
      <c r="G95" s="9"/>
      <c r="H95" s="9"/>
      <c r="I95" s="9"/>
      <c r="J95" s="9"/>
      <c r="K95" s="9"/>
      <c r="L95" s="9"/>
      <c r="M95" s="9"/>
      <c r="N95" s="9"/>
      <c r="O95" s="9"/>
      <c r="P95" s="9"/>
      <c r="Q95" s="9"/>
      <c r="R95" s="9"/>
      <c r="S95" s="9"/>
      <c r="T95" s="9"/>
      <c r="U95" s="9"/>
      <c r="V95" s="9"/>
      <c r="W95" s="9"/>
      <c r="X95" s="9"/>
    </row>
    <row r="96" spans="1:24" x14ac:dyDescent="0.3">
      <c r="A96" s="9"/>
      <c r="B96" s="9"/>
      <c r="C96" s="9"/>
      <c r="D96" s="9"/>
      <c r="E96" s="9"/>
      <c r="F96" s="9"/>
      <c r="G96" s="9"/>
      <c r="H96" s="9"/>
      <c r="I96" s="9"/>
      <c r="J96" s="9"/>
      <c r="K96" s="9"/>
      <c r="L96" s="9"/>
      <c r="M96" s="9"/>
      <c r="N96" s="9"/>
      <c r="O96" s="9"/>
      <c r="P96" s="9"/>
      <c r="Q96" s="9"/>
      <c r="R96" s="9"/>
      <c r="S96" s="9"/>
      <c r="T96" s="9"/>
      <c r="U96" s="9"/>
      <c r="V96" s="9"/>
      <c r="W96" s="9"/>
      <c r="X96" s="9"/>
    </row>
    <row r="97" spans="1:24" x14ac:dyDescent="0.3">
      <c r="A97" s="9"/>
      <c r="B97" s="9"/>
      <c r="C97" s="9"/>
      <c r="D97" s="9"/>
      <c r="E97" s="9"/>
      <c r="F97" s="9"/>
      <c r="G97" s="9"/>
      <c r="H97" s="9"/>
      <c r="I97" s="9"/>
      <c r="J97" s="9"/>
      <c r="K97" s="9"/>
      <c r="L97" s="9"/>
      <c r="M97" s="9"/>
      <c r="N97" s="9"/>
      <c r="O97" s="9"/>
      <c r="P97" s="9"/>
      <c r="Q97" s="9"/>
      <c r="R97" s="9"/>
      <c r="S97" s="9"/>
      <c r="T97" s="9"/>
      <c r="U97" s="9"/>
      <c r="V97" s="9"/>
      <c r="W97" s="9"/>
      <c r="X97" s="9"/>
    </row>
    <row r="98" spans="1:24" x14ac:dyDescent="0.3">
      <c r="A98" s="9"/>
      <c r="B98" s="9"/>
      <c r="C98" s="9"/>
      <c r="D98" s="9"/>
      <c r="E98" s="9"/>
      <c r="F98" s="9"/>
      <c r="G98" s="9"/>
      <c r="H98" s="9"/>
      <c r="I98" s="9"/>
      <c r="J98" s="9"/>
      <c r="K98" s="9"/>
      <c r="L98" s="9"/>
      <c r="M98" s="9"/>
      <c r="N98" s="9"/>
      <c r="O98" s="9"/>
      <c r="P98" s="9"/>
      <c r="Q98" s="9"/>
      <c r="R98" s="9"/>
      <c r="S98" s="9"/>
      <c r="T98" s="9"/>
      <c r="U98" s="9"/>
      <c r="V98" s="9"/>
      <c r="W98" s="9"/>
      <c r="X98" s="9"/>
    </row>
    <row r="99" spans="1:24" x14ac:dyDescent="0.3">
      <c r="A99" s="9"/>
      <c r="B99" s="9"/>
      <c r="C99" s="9"/>
      <c r="D99" s="9"/>
      <c r="E99" s="9"/>
      <c r="F99" s="9"/>
      <c r="G99" s="9"/>
      <c r="H99" s="9"/>
      <c r="I99" s="9"/>
      <c r="J99" s="9"/>
      <c r="K99" s="9"/>
      <c r="L99" s="9"/>
      <c r="M99" s="9"/>
      <c r="N99" s="9"/>
      <c r="O99" s="9"/>
      <c r="P99" s="9"/>
      <c r="Q99" s="9"/>
      <c r="R99" s="9"/>
      <c r="S99" s="9"/>
      <c r="T99" s="9"/>
      <c r="U99" s="9"/>
      <c r="V99" s="9"/>
      <c r="W99" s="9"/>
      <c r="X99" s="9"/>
    </row>
    <row r="100" spans="1:24"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x14ac:dyDescent="0.3">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x14ac:dyDescent="0.3">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x14ac:dyDescent="0.3">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x14ac:dyDescent="0.3">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x14ac:dyDescent="0.3">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x14ac:dyDescent="0.3">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x14ac:dyDescent="0.3">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x14ac:dyDescent="0.3">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x14ac:dyDescent="0.3">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x14ac:dyDescent="0.3">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x14ac:dyDescent="0.3">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x14ac:dyDescent="0.3">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x14ac:dyDescent="0.3">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x14ac:dyDescent="0.3">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x14ac:dyDescent="0.3">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x14ac:dyDescent="0.3">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x14ac:dyDescent="0.3">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x14ac:dyDescent="0.3">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x14ac:dyDescent="0.3">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x14ac:dyDescent="0.3">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x14ac:dyDescent="0.3">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x14ac:dyDescent="0.3">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x14ac:dyDescent="0.3">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x14ac:dyDescent="0.3">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x14ac:dyDescent="0.3">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x14ac:dyDescent="0.3">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x14ac:dyDescent="0.3">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x14ac:dyDescent="0.3">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x14ac:dyDescent="0.3">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x14ac:dyDescent="0.3">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x14ac:dyDescent="0.3">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x14ac:dyDescent="0.3">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x14ac:dyDescent="0.3">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x14ac:dyDescent="0.3">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x14ac:dyDescent="0.3">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x14ac:dyDescent="0.3">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x14ac:dyDescent="0.3">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x14ac:dyDescent="0.3">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x14ac:dyDescent="0.3">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x14ac:dyDescent="0.3">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x14ac:dyDescent="0.3">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x14ac:dyDescent="0.3">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x14ac:dyDescent="0.3">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x14ac:dyDescent="0.3">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x14ac:dyDescent="0.3">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x14ac:dyDescent="0.3">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x14ac:dyDescent="0.3">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x14ac:dyDescent="0.3">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x14ac:dyDescent="0.3">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x14ac:dyDescent="0.3">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x14ac:dyDescent="0.3">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x14ac:dyDescent="0.3">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x14ac:dyDescent="0.3">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x14ac:dyDescent="0.3">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x14ac:dyDescent="0.3">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x14ac:dyDescent="0.3">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x14ac:dyDescent="0.3">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x14ac:dyDescent="0.3">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x14ac:dyDescent="0.3">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x14ac:dyDescent="0.3">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x14ac:dyDescent="0.3">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x14ac:dyDescent="0.3">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x14ac:dyDescent="0.3">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x14ac:dyDescent="0.3">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x14ac:dyDescent="0.3">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x14ac:dyDescent="0.3">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x14ac:dyDescent="0.3">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x14ac:dyDescent="0.3">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x14ac:dyDescent="0.3">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x14ac:dyDescent="0.3">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x14ac:dyDescent="0.3">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x14ac:dyDescent="0.3">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x14ac:dyDescent="0.3">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x14ac:dyDescent="0.3">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x14ac:dyDescent="0.3">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x14ac:dyDescent="0.3">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x14ac:dyDescent="0.3">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x14ac:dyDescent="0.3">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x14ac:dyDescent="0.3">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x14ac:dyDescent="0.3">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x14ac:dyDescent="0.3">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x14ac:dyDescent="0.3">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x14ac:dyDescent="0.3">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x14ac:dyDescent="0.3">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x14ac:dyDescent="0.3">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x14ac:dyDescent="0.3">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x14ac:dyDescent="0.3">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x14ac:dyDescent="0.3">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x14ac:dyDescent="0.3">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x14ac:dyDescent="0.3">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x14ac:dyDescent="0.3">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x14ac:dyDescent="0.3">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x14ac:dyDescent="0.3">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x14ac:dyDescent="0.3">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x14ac:dyDescent="0.3">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x14ac:dyDescent="0.3">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x14ac:dyDescent="0.3">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x14ac:dyDescent="0.3">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x14ac:dyDescent="0.3">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x14ac:dyDescent="0.3">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x14ac:dyDescent="0.3">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x14ac:dyDescent="0.3">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x14ac:dyDescent="0.3">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x14ac:dyDescent="0.3">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x14ac:dyDescent="0.3">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x14ac:dyDescent="0.3">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x14ac:dyDescent="0.3">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x14ac:dyDescent="0.3">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x14ac:dyDescent="0.3">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x14ac:dyDescent="0.3">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x14ac:dyDescent="0.3">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x14ac:dyDescent="0.3">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x14ac:dyDescent="0.3">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x14ac:dyDescent="0.3">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x14ac:dyDescent="0.3">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x14ac:dyDescent="0.3">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x14ac:dyDescent="0.3">
      <c r="A230" s="9"/>
      <c r="B230" s="9"/>
      <c r="C230" s="9"/>
      <c r="D230" s="9"/>
      <c r="E230" s="9"/>
      <c r="F230" s="9"/>
      <c r="G230" s="9"/>
      <c r="H230" s="9"/>
      <c r="I230" s="9"/>
      <c r="J230" s="9"/>
      <c r="K230" s="9"/>
      <c r="L230" s="9"/>
      <c r="M230" s="9"/>
      <c r="N230" s="9"/>
      <c r="O230" s="9"/>
      <c r="P230" s="9"/>
      <c r="Q230" s="9"/>
      <c r="R230" s="9"/>
      <c r="S230" s="9"/>
      <c r="T230" s="9"/>
      <c r="U230" s="9"/>
      <c r="V230" s="9"/>
      <c r="W230" s="9"/>
      <c r="X230" s="9"/>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1"/>
  <sheetViews>
    <sheetView topLeftCell="A9" workbookViewId="0">
      <selection activeCell="F19" sqref="F19"/>
    </sheetView>
  </sheetViews>
  <sheetFormatPr defaultRowHeight="14.4" x14ac:dyDescent="0.3"/>
  <cols>
    <col min="1" max="1" width="12.44140625" bestFit="1" customWidth="1"/>
    <col min="2" max="2" width="15.77734375" bestFit="1" customWidth="1"/>
    <col min="3" max="3" width="17.6640625" bestFit="1" customWidth="1"/>
    <col min="4" max="4" width="14.21875" bestFit="1" customWidth="1"/>
    <col min="5" max="5" width="16.88671875" bestFit="1" customWidth="1"/>
    <col min="6" max="7" width="18.109375" bestFit="1" customWidth="1"/>
    <col min="8" max="8" width="11.21875" bestFit="1" customWidth="1"/>
    <col min="9" max="9" width="12.77734375" bestFit="1" customWidth="1"/>
    <col min="10" max="10" width="13.5546875" bestFit="1" customWidth="1"/>
    <col min="11" max="11" width="16" style="4" bestFit="1" customWidth="1"/>
    <col min="12" max="12" width="12.77734375" bestFit="1" customWidth="1"/>
    <col min="13" max="13" width="18.5546875" bestFit="1" customWidth="1"/>
    <col min="14" max="14" width="14.109375" bestFit="1" customWidth="1"/>
    <col min="15" max="15" width="18" bestFit="1" customWidth="1"/>
  </cols>
  <sheetData>
    <row r="1" spans="1:15" x14ac:dyDescent="0.3">
      <c r="A1" s="2" t="s">
        <v>0</v>
      </c>
      <c r="B1" s="2" t="s">
        <v>1</v>
      </c>
      <c r="C1" s="2" t="s">
        <v>2</v>
      </c>
      <c r="D1" s="2" t="s">
        <v>3</v>
      </c>
      <c r="E1" s="2" t="s">
        <v>4</v>
      </c>
      <c r="F1" s="2" t="s">
        <v>5</v>
      </c>
      <c r="G1" s="2" t="s">
        <v>6</v>
      </c>
      <c r="H1" s="2" t="s">
        <v>7</v>
      </c>
      <c r="I1" s="2" t="s">
        <v>8</v>
      </c>
      <c r="J1" s="2" t="s">
        <v>9</v>
      </c>
      <c r="K1" s="3" t="s">
        <v>10</v>
      </c>
      <c r="L1" s="2" t="s">
        <v>11</v>
      </c>
      <c r="M1" s="2" t="s">
        <v>12</v>
      </c>
      <c r="N1" s="2" t="s">
        <v>13</v>
      </c>
      <c r="O1" s="2" t="s">
        <v>642</v>
      </c>
    </row>
    <row r="2" spans="1:15" x14ac:dyDescent="0.3">
      <c r="A2" t="s">
        <v>14</v>
      </c>
      <c r="B2" t="s">
        <v>314</v>
      </c>
      <c r="C2" t="s">
        <v>614</v>
      </c>
      <c r="D2" t="s">
        <v>629</v>
      </c>
      <c r="E2" t="s">
        <v>614</v>
      </c>
      <c r="F2" s="1">
        <v>44982</v>
      </c>
      <c r="G2" s="1">
        <v>44985</v>
      </c>
      <c r="H2" t="s">
        <v>634</v>
      </c>
      <c r="I2">
        <v>1</v>
      </c>
      <c r="J2">
        <v>1359</v>
      </c>
      <c r="K2" s="4">
        <v>0</v>
      </c>
      <c r="L2">
        <v>1359</v>
      </c>
      <c r="M2" t="s">
        <v>638</v>
      </c>
      <c r="N2" t="s">
        <v>640</v>
      </c>
      <c r="O2">
        <f>Table1[[#This Row],[Ship Date]]-Table1[[#This Row],[Order Date]]</f>
        <v>3</v>
      </c>
    </row>
    <row r="3" spans="1:15" x14ac:dyDescent="0.3">
      <c r="A3" t="s">
        <v>15</v>
      </c>
      <c r="B3" t="s">
        <v>315</v>
      </c>
      <c r="C3" t="s">
        <v>615</v>
      </c>
      <c r="D3" t="s">
        <v>630</v>
      </c>
      <c r="E3" t="s">
        <v>615</v>
      </c>
      <c r="F3" s="1">
        <v>44935</v>
      </c>
      <c r="G3" s="1">
        <v>44940</v>
      </c>
      <c r="H3" t="s">
        <v>634</v>
      </c>
      <c r="I3">
        <v>2</v>
      </c>
      <c r="J3">
        <v>806</v>
      </c>
      <c r="K3" s="4">
        <v>0.15</v>
      </c>
      <c r="L3">
        <v>1370.2</v>
      </c>
      <c r="M3" t="s">
        <v>639</v>
      </c>
      <c r="N3" t="s">
        <v>640</v>
      </c>
      <c r="O3">
        <f>Table1[[#This Row],[Ship Date]]-Table1[[#This Row],[Order Date]]</f>
        <v>5</v>
      </c>
    </row>
    <row r="4" spans="1:15" x14ac:dyDescent="0.3">
      <c r="A4" t="s">
        <v>16</v>
      </c>
      <c r="B4" t="s">
        <v>316</v>
      </c>
      <c r="C4" t="s">
        <v>616</v>
      </c>
      <c r="D4" t="s">
        <v>631</v>
      </c>
      <c r="E4" t="s">
        <v>616</v>
      </c>
      <c r="F4" s="1">
        <v>44959</v>
      </c>
      <c r="G4" s="1">
        <v>44961</v>
      </c>
      <c r="H4" t="s">
        <v>635</v>
      </c>
      <c r="I4">
        <v>5</v>
      </c>
      <c r="J4">
        <v>1827</v>
      </c>
      <c r="K4" s="4">
        <v>0.2</v>
      </c>
      <c r="L4">
        <v>7308</v>
      </c>
      <c r="M4" t="s">
        <v>638</v>
      </c>
      <c r="N4" t="s">
        <v>641</v>
      </c>
      <c r="O4">
        <f>Table1[[#This Row],[Ship Date]]-Table1[[#This Row],[Order Date]]</f>
        <v>2</v>
      </c>
    </row>
    <row r="5" spans="1:15" x14ac:dyDescent="0.3">
      <c r="A5" t="s">
        <v>17</v>
      </c>
      <c r="B5" t="s">
        <v>317</v>
      </c>
      <c r="C5" t="s">
        <v>617</v>
      </c>
      <c r="D5" t="s">
        <v>632</v>
      </c>
      <c r="E5" t="s">
        <v>617</v>
      </c>
      <c r="F5" s="1">
        <v>45026</v>
      </c>
      <c r="G5" s="1">
        <v>45032</v>
      </c>
      <c r="H5" t="s">
        <v>636</v>
      </c>
      <c r="I5">
        <v>2</v>
      </c>
      <c r="J5">
        <v>286</v>
      </c>
      <c r="K5" s="4">
        <v>0.15</v>
      </c>
      <c r="L5">
        <v>486.2</v>
      </c>
      <c r="M5" t="s">
        <v>639</v>
      </c>
      <c r="N5" t="s">
        <v>641</v>
      </c>
      <c r="O5">
        <f>Table1[[#This Row],[Ship Date]]-Table1[[#This Row],[Order Date]]</f>
        <v>6</v>
      </c>
    </row>
    <row r="6" spans="1:15" x14ac:dyDescent="0.3">
      <c r="A6" t="s">
        <v>18</v>
      </c>
      <c r="B6" t="s">
        <v>318</v>
      </c>
      <c r="C6" t="s">
        <v>618</v>
      </c>
      <c r="D6" t="s">
        <v>633</v>
      </c>
      <c r="E6" t="s">
        <v>618</v>
      </c>
      <c r="F6" s="1">
        <v>45034</v>
      </c>
      <c r="G6" s="1">
        <v>45035</v>
      </c>
      <c r="H6" t="s">
        <v>637</v>
      </c>
      <c r="I6">
        <v>1</v>
      </c>
      <c r="J6">
        <v>280</v>
      </c>
      <c r="K6" s="4">
        <v>0.15</v>
      </c>
      <c r="L6">
        <v>238</v>
      </c>
      <c r="M6" t="s">
        <v>638</v>
      </c>
      <c r="N6" t="s">
        <v>640</v>
      </c>
      <c r="O6">
        <f>Table1[[#This Row],[Ship Date]]-Table1[[#This Row],[Order Date]]</f>
        <v>1</v>
      </c>
    </row>
    <row r="7" spans="1:15" x14ac:dyDescent="0.3">
      <c r="A7" t="s">
        <v>19</v>
      </c>
      <c r="B7" t="s">
        <v>319</v>
      </c>
      <c r="C7" t="s">
        <v>619</v>
      </c>
      <c r="D7" t="s">
        <v>631</v>
      </c>
      <c r="E7" t="s">
        <v>619</v>
      </c>
      <c r="F7" s="1">
        <v>45205</v>
      </c>
      <c r="G7" s="1">
        <v>45208</v>
      </c>
      <c r="H7" t="s">
        <v>637</v>
      </c>
      <c r="I7">
        <v>2</v>
      </c>
      <c r="J7">
        <v>1749</v>
      </c>
      <c r="K7" s="4">
        <v>0.1</v>
      </c>
      <c r="L7">
        <v>3148.2</v>
      </c>
      <c r="M7" t="s">
        <v>638</v>
      </c>
      <c r="N7" t="s">
        <v>641</v>
      </c>
      <c r="O7">
        <f>Table1[[#This Row],[Ship Date]]-Table1[[#This Row],[Order Date]]</f>
        <v>3</v>
      </c>
    </row>
    <row r="8" spans="1:15" x14ac:dyDescent="0.3">
      <c r="A8" t="s">
        <v>20</v>
      </c>
      <c r="B8" t="s">
        <v>320</v>
      </c>
      <c r="C8" t="s">
        <v>614</v>
      </c>
      <c r="D8" t="s">
        <v>629</v>
      </c>
      <c r="E8" t="s">
        <v>614</v>
      </c>
      <c r="F8" s="1">
        <v>45013</v>
      </c>
      <c r="G8" s="1">
        <v>45014</v>
      </c>
      <c r="H8" t="s">
        <v>637</v>
      </c>
      <c r="I8">
        <v>3</v>
      </c>
      <c r="J8">
        <v>946</v>
      </c>
      <c r="K8" s="4">
        <v>0</v>
      </c>
      <c r="L8">
        <v>2838</v>
      </c>
      <c r="M8" t="s">
        <v>638</v>
      </c>
      <c r="N8" t="s">
        <v>640</v>
      </c>
      <c r="O8">
        <f>Table1[[#This Row],[Ship Date]]-Table1[[#This Row],[Order Date]]</f>
        <v>1</v>
      </c>
    </row>
    <row r="9" spans="1:15" x14ac:dyDescent="0.3">
      <c r="A9" t="s">
        <v>21</v>
      </c>
      <c r="B9" t="s">
        <v>321</v>
      </c>
      <c r="C9" t="s">
        <v>614</v>
      </c>
      <c r="D9" t="s">
        <v>629</v>
      </c>
      <c r="E9" t="s">
        <v>614</v>
      </c>
      <c r="F9" s="1">
        <v>45003</v>
      </c>
      <c r="G9" s="1">
        <v>45008</v>
      </c>
      <c r="H9" t="s">
        <v>637</v>
      </c>
      <c r="I9">
        <v>2</v>
      </c>
      <c r="J9">
        <v>1670</v>
      </c>
      <c r="K9" s="4">
        <v>0.1</v>
      </c>
      <c r="L9">
        <v>3006</v>
      </c>
      <c r="M9" t="s">
        <v>639</v>
      </c>
      <c r="N9" t="s">
        <v>640</v>
      </c>
      <c r="O9">
        <f>Table1[[#This Row],[Ship Date]]-Table1[[#This Row],[Order Date]]</f>
        <v>5</v>
      </c>
    </row>
    <row r="10" spans="1:15" x14ac:dyDescent="0.3">
      <c r="A10" t="s">
        <v>22</v>
      </c>
      <c r="B10" t="s">
        <v>322</v>
      </c>
      <c r="C10" t="s">
        <v>619</v>
      </c>
      <c r="D10" t="s">
        <v>631</v>
      </c>
      <c r="E10" t="s">
        <v>619</v>
      </c>
      <c r="F10" s="1">
        <v>45180</v>
      </c>
      <c r="G10" s="1">
        <v>45186</v>
      </c>
      <c r="H10" t="s">
        <v>637</v>
      </c>
      <c r="I10">
        <v>5</v>
      </c>
      <c r="J10">
        <v>1066</v>
      </c>
      <c r="K10" s="4">
        <v>0.1</v>
      </c>
      <c r="L10">
        <v>4797</v>
      </c>
      <c r="M10" t="s">
        <v>639</v>
      </c>
      <c r="N10" t="s">
        <v>641</v>
      </c>
      <c r="O10">
        <f>Table1[[#This Row],[Ship Date]]-Table1[[#This Row],[Order Date]]</f>
        <v>6</v>
      </c>
    </row>
    <row r="11" spans="1:15" x14ac:dyDescent="0.3">
      <c r="A11" t="s">
        <v>23</v>
      </c>
      <c r="B11" t="s">
        <v>323</v>
      </c>
      <c r="C11" t="s">
        <v>617</v>
      </c>
      <c r="D11" t="s">
        <v>632</v>
      </c>
      <c r="E11" t="s">
        <v>617</v>
      </c>
      <c r="F11" s="1">
        <v>45125</v>
      </c>
      <c r="G11" s="1">
        <v>45130</v>
      </c>
      <c r="H11" t="s">
        <v>637</v>
      </c>
      <c r="I11">
        <v>1</v>
      </c>
      <c r="J11">
        <v>1141</v>
      </c>
      <c r="K11" s="4">
        <v>0.2</v>
      </c>
      <c r="L11">
        <v>912.80000000000007</v>
      </c>
      <c r="M11" t="s">
        <v>639</v>
      </c>
      <c r="N11" t="s">
        <v>641</v>
      </c>
      <c r="O11">
        <f>Table1[[#This Row],[Ship Date]]-Table1[[#This Row],[Order Date]]</f>
        <v>5</v>
      </c>
    </row>
    <row r="12" spans="1:15" x14ac:dyDescent="0.3">
      <c r="A12" t="s">
        <v>24</v>
      </c>
      <c r="B12" t="s">
        <v>324</v>
      </c>
      <c r="C12" t="s">
        <v>616</v>
      </c>
      <c r="D12" t="s">
        <v>631</v>
      </c>
      <c r="E12" t="s">
        <v>616</v>
      </c>
      <c r="F12" s="1">
        <v>45087</v>
      </c>
      <c r="G12" s="1">
        <v>45092</v>
      </c>
      <c r="H12" t="s">
        <v>635</v>
      </c>
      <c r="I12">
        <v>5</v>
      </c>
      <c r="J12">
        <v>226</v>
      </c>
      <c r="K12" s="4">
        <v>0.2</v>
      </c>
      <c r="L12">
        <v>904</v>
      </c>
      <c r="M12" t="s">
        <v>639</v>
      </c>
      <c r="N12" t="s">
        <v>641</v>
      </c>
      <c r="O12">
        <f>Table1[[#This Row],[Ship Date]]-Table1[[#This Row],[Order Date]]</f>
        <v>5</v>
      </c>
    </row>
    <row r="13" spans="1:15" x14ac:dyDescent="0.3">
      <c r="A13" t="s">
        <v>25</v>
      </c>
      <c r="B13" t="s">
        <v>325</v>
      </c>
      <c r="C13" t="s">
        <v>620</v>
      </c>
      <c r="D13" t="s">
        <v>633</v>
      </c>
      <c r="E13" t="s">
        <v>620</v>
      </c>
      <c r="F13" s="1">
        <v>44972</v>
      </c>
      <c r="G13" s="1">
        <v>44978</v>
      </c>
      <c r="H13" t="s">
        <v>634</v>
      </c>
      <c r="I13">
        <v>4</v>
      </c>
      <c r="J13">
        <v>1073</v>
      </c>
      <c r="K13" s="4">
        <v>0.15</v>
      </c>
      <c r="L13">
        <v>3648.2</v>
      </c>
      <c r="M13" t="s">
        <v>639</v>
      </c>
      <c r="N13" t="s">
        <v>641</v>
      </c>
      <c r="O13">
        <f>Table1[[#This Row],[Ship Date]]-Table1[[#This Row],[Order Date]]</f>
        <v>6</v>
      </c>
    </row>
    <row r="14" spans="1:15" x14ac:dyDescent="0.3">
      <c r="A14" t="s">
        <v>26</v>
      </c>
      <c r="B14" t="s">
        <v>326</v>
      </c>
      <c r="C14" t="s">
        <v>621</v>
      </c>
      <c r="D14" t="s">
        <v>632</v>
      </c>
      <c r="E14" t="s">
        <v>621</v>
      </c>
      <c r="F14" s="1">
        <v>45043</v>
      </c>
      <c r="G14" s="1">
        <v>45049</v>
      </c>
      <c r="H14" t="s">
        <v>636</v>
      </c>
      <c r="I14">
        <v>3</v>
      </c>
      <c r="J14">
        <v>1268</v>
      </c>
      <c r="K14" s="4">
        <v>0</v>
      </c>
      <c r="L14">
        <v>3804</v>
      </c>
      <c r="M14" t="s">
        <v>639</v>
      </c>
      <c r="N14" t="s">
        <v>640</v>
      </c>
      <c r="O14">
        <f>Table1[[#This Row],[Ship Date]]-Table1[[#This Row],[Order Date]]</f>
        <v>6</v>
      </c>
    </row>
    <row r="15" spans="1:15" x14ac:dyDescent="0.3">
      <c r="A15" t="s">
        <v>27</v>
      </c>
      <c r="B15" t="s">
        <v>327</v>
      </c>
      <c r="C15" t="s">
        <v>621</v>
      </c>
      <c r="D15" t="s">
        <v>632</v>
      </c>
      <c r="E15" t="s">
        <v>621</v>
      </c>
      <c r="F15" s="1">
        <v>45242</v>
      </c>
      <c r="G15" s="1">
        <v>45249</v>
      </c>
      <c r="H15" t="s">
        <v>634</v>
      </c>
      <c r="I15">
        <v>5</v>
      </c>
      <c r="J15">
        <v>1916</v>
      </c>
      <c r="K15" s="4">
        <v>0.15</v>
      </c>
      <c r="L15">
        <v>8143</v>
      </c>
      <c r="M15" t="s">
        <v>639</v>
      </c>
      <c r="N15" t="s">
        <v>640</v>
      </c>
      <c r="O15">
        <f>Table1[[#This Row],[Ship Date]]-Table1[[#This Row],[Order Date]]</f>
        <v>7</v>
      </c>
    </row>
    <row r="16" spans="1:15" x14ac:dyDescent="0.3">
      <c r="A16" t="s">
        <v>28</v>
      </c>
      <c r="B16" t="s">
        <v>328</v>
      </c>
      <c r="C16" t="s">
        <v>621</v>
      </c>
      <c r="D16" t="s">
        <v>632</v>
      </c>
      <c r="E16" t="s">
        <v>621</v>
      </c>
      <c r="F16" s="1">
        <v>45210</v>
      </c>
      <c r="G16" s="1">
        <v>45216</v>
      </c>
      <c r="H16" t="s">
        <v>637</v>
      </c>
      <c r="I16">
        <v>5</v>
      </c>
      <c r="J16">
        <v>1536</v>
      </c>
      <c r="K16" s="4">
        <v>0</v>
      </c>
      <c r="L16">
        <v>7680</v>
      </c>
      <c r="M16" t="s">
        <v>639</v>
      </c>
      <c r="N16" t="s">
        <v>640</v>
      </c>
      <c r="O16">
        <f>Table1[[#This Row],[Ship Date]]-Table1[[#This Row],[Order Date]]</f>
        <v>6</v>
      </c>
    </row>
    <row r="17" spans="1:15" x14ac:dyDescent="0.3">
      <c r="A17" t="s">
        <v>29</v>
      </c>
      <c r="B17" t="s">
        <v>329</v>
      </c>
      <c r="C17" t="s">
        <v>622</v>
      </c>
      <c r="D17" t="s">
        <v>631</v>
      </c>
      <c r="E17" t="s">
        <v>622</v>
      </c>
      <c r="F17" s="1">
        <v>44988</v>
      </c>
      <c r="G17" s="1">
        <v>44992</v>
      </c>
      <c r="H17" t="s">
        <v>635</v>
      </c>
      <c r="I17">
        <v>5</v>
      </c>
      <c r="J17">
        <v>1207</v>
      </c>
      <c r="K17" s="4">
        <v>0.15</v>
      </c>
      <c r="L17">
        <v>5129.75</v>
      </c>
      <c r="M17" t="s">
        <v>639</v>
      </c>
      <c r="N17" t="s">
        <v>641</v>
      </c>
      <c r="O17">
        <f>Table1[[#This Row],[Ship Date]]-Table1[[#This Row],[Order Date]]</f>
        <v>4</v>
      </c>
    </row>
    <row r="18" spans="1:15" x14ac:dyDescent="0.3">
      <c r="A18" t="s">
        <v>30</v>
      </c>
      <c r="B18" t="s">
        <v>330</v>
      </c>
      <c r="C18" t="s">
        <v>623</v>
      </c>
      <c r="D18" t="s">
        <v>633</v>
      </c>
      <c r="E18" t="s">
        <v>623</v>
      </c>
      <c r="F18" s="1">
        <v>45062</v>
      </c>
      <c r="G18" s="1">
        <v>45068</v>
      </c>
      <c r="H18" t="s">
        <v>636</v>
      </c>
      <c r="I18">
        <v>5</v>
      </c>
      <c r="J18">
        <v>662</v>
      </c>
      <c r="K18" s="4">
        <v>0.2</v>
      </c>
      <c r="L18">
        <v>2648</v>
      </c>
      <c r="M18" t="s">
        <v>639</v>
      </c>
      <c r="N18" t="s">
        <v>640</v>
      </c>
      <c r="O18">
        <f>Table1[[#This Row],[Ship Date]]-Table1[[#This Row],[Order Date]]</f>
        <v>6</v>
      </c>
    </row>
    <row r="19" spans="1:15" x14ac:dyDescent="0.3">
      <c r="A19" t="s">
        <v>31</v>
      </c>
      <c r="B19" t="s">
        <v>331</v>
      </c>
      <c r="C19" t="s">
        <v>624</v>
      </c>
      <c r="D19" t="s">
        <v>630</v>
      </c>
      <c r="E19" t="s">
        <v>624</v>
      </c>
      <c r="F19" s="1">
        <v>45066</v>
      </c>
      <c r="G19" s="1">
        <v>45070</v>
      </c>
      <c r="H19" t="s">
        <v>637</v>
      </c>
      <c r="I19">
        <v>1</v>
      </c>
      <c r="J19">
        <v>1050</v>
      </c>
      <c r="K19" s="4">
        <v>0.2</v>
      </c>
      <c r="L19">
        <v>840</v>
      </c>
      <c r="M19" t="s">
        <v>639</v>
      </c>
      <c r="N19" t="s">
        <v>640</v>
      </c>
      <c r="O19">
        <f>Table1[[#This Row],[Ship Date]]-Table1[[#This Row],[Order Date]]</f>
        <v>4</v>
      </c>
    </row>
    <row r="20" spans="1:15" x14ac:dyDescent="0.3">
      <c r="A20" t="s">
        <v>32</v>
      </c>
      <c r="B20" t="s">
        <v>332</v>
      </c>
      <c r="C20" t="s">
        <v>624</v>
      </c>
      <c r="D20" t="s">
        <v>630</v>
      </c>
      <c r="E20" t="s">
        <v>624</v>
      </c>
      <c r="F20" s="1">
        <v>45065</v>
      </c>
      <c r="G20" s="1">
        <v>45067</v>
      </c>
      <c r="H20" t="s">
        <v>635</v>
      </c>
      <c r="I20">
        <v>5</v>
      </c>
      <c r="J20">
        <v>1595</v>
      </c>
      <c r="K20" s="4">
        <v>0.1</v>
      </c>
      <c r="L20">
        <v>7177.5</v>
      </c>
      <c r="M20" t="s">
        <v>638</v>
      </c>
      <c r="N20" t="s">
        <v>641</v>
      </c>
      <c r="O20">
        <f>Table1[[#This Row],[Ship Date]]-Table1[[#This Row],[Order Date]]</f>
        <v>2</v>
      </c>
    </row>
    <row r="21" spans="1:15" x14ac:dyDescent="0.3">
      <c r="A21" t="s">
        <v>33</v>
      </c>
      <c r="B21" t="s">
        <v>333</v>
      </c>
      <c r="C21" t="s">
        <v>625</v>
      </c>
      <c r="D21" t="s">
        <v>629</v>
      </c>
      <c r="E21" t="s">
        <v>625</v>
      </c>
      <c r="F21" s="1">
        <v>45237</v>
      </c>
      <c r="G21" s="1">
        <v>45238</v>
      </c>
      <c r="H21" t="s">
        <v>637</v>
      </c>
      <c r="I21">
        <v>3</v>
      </c>
      <c r="J21">
        <v>1503</v>
      </c>
      <c r="K21" s="4">
        <v>0</v>
      </c>
      <c r="L21">
        <v>4509</v>
      </c>
      <c r="M21" t="s">
        <v>638</v>
      </c>
      <c r="N21" t="s">
        <v>640</v>
      </c>
      <c r="O21">
        <f>Table1[[#This Row],[Ship Date]]-Table1[[#This Row],[Order Date]]</f>
        <v>1</v>
      </c>
    </row>
    <row r="22" spans="1:15" x14ac:dyDescent="0.3">
      <c r="A22" t="s">
        <v>34</v>
      </c>
      <c r="B22" t="s">
        <v>334</v>
      </c>
      <c r="C22" t="s">
        <v>617</v>
      </c>
      <c r="D22" t="s">
        <v>632</v>
      </c>
      <c r="E22" t="s">
        <v>617</v>
      </c>
      <c r="F22" s="1">
        <v>45284</v>
      </c>
      <c r="G22" s="1">
        <v>45285</v>
      </c>
      <c r="H22" t="s">
        <v>634</v>
      </c>
      <c r="I22">
        <v>3</v>
      </c>
      <c r="J22">
        <v>262</v>
      </c>
      <c r="K22" s="4">
        <v>0.15</v>
      </c>
      <c r="L22">
        <v>668.1</v>
      </c>
      <c r="M22" t="s">
        <v>638</v>
      </c>
      <c r="N22" t="s">
        <v>640</v>
      </c>
      <c r="O22">
        <f>Table1[[#This Row],[Ship Date]]-Table1[[#This Row],[Order Date]]</f>
        <v>1</v>
      </c>
    </row>
    <row r="23" spans="1:15" x14ac:dyDescent="0.3">
      <c r="A23" t="s">
        <v>35</v>
      </c>
      <c r="B23" t="s">
        <v>335</v>
      </c>
      <c r="C23" t="s">
        <v>626</v>
      </c>
      <c r="D23" t="s">
        <v>629</v>
      </c>
      <c r="E23" t="s">
        <v>626</v>
      </c>
      <c r="F23" s="1">
        <v>45103</v>
      </c>
      <c r="G23" s="1">
        <v>45110</v>
      </c>
      <c r="H23" t="s">
        <v>636</v>
      </c>
      <c r="I23">
        <v>1</v>
      </c>
      <c r="J23">
        <v>424</v>
      </c>
      <c r="K23" s="4">
        <v>0.2</v>
      </c>
      <c r="L23">
        <v>339.2</v>
      </c>
      <c r="M23" t="s">
        <v>639</v>
      </c>
      <c r="N23" t="s">
        <v>640</v>
      </c>
      <c r="O23">
        <f>Table1[[#This Row],[Ship Date]]-Table1[[#This Row],[Order Date]]</f>
        <v>7</v>
      </c>
    </row>
    <row r="24" spans="1:15" x14ac:dyDescent="0.3">
      <c r="A24" t="s">
        <v>36</v>
      </c>
      <c r="B24" t="s">
        <v>336</v>
      </c>
      <c r="C24" t="s">
        <v>627</v>
      </c>
      <c r="D24" t="s">
        <v>630</v>
      </c>
      <c r="E24" t="s">
        <v>627</v>
      </c>
      <c r="F24" s="1">
        <v>44994</v>
      </c>
      <c r="G24" s="1">
        <v>44998</v>
      </c>
      <c r="H24" t="s">
        <v>635</v>
      </c>
      <c r="I24">
        <v>1</v>
      </c>
      <c r="J24">
        <v>1902</v>
      </c>
      <c r="K24" s="4">
        <v>0.15</v>
      </c>
      <c r="L24">
        <v>1616.7</v>
      </c>
      <c r="M24" t="s">
        <v>639</v>
      </c>
      <c r="N24" t="s">
        <v>641</v>
      </c>
      <c r="O24">
        <f>Table1[[#This Row],[Ship Date]]-Table1[[#This Row],[Order Date]]</f>
        <v>4</v>
      </c>
    </row>
    <row r="25" spans="1:15" x14ac:dyDescent="0.3">
      <c r="A25" t="s">
        <v>37</v>
      </c>
      <c r="B25" t="s">
        <v>337</v>
      </c>
      <c r="C25" t="s">
        <v>627</v>
      </c>
      <c r="D25" t="s">
        <v>630</v>
      </c>
      <c r="E25" t="s">
        <v>627</v>
      </c>
      <c r="F25" s="1">
        <v>45241</v>
      </c>
      <c r="G25" s="1">
        <v>45248</v>
      </c>
      <c r="H25" t="s">
        <v>634</v>
      </c>
      <c r="I25">
        <v>1</v>
      </c>
      <c r="J25">
        <v>622</v>
      </c>
      <c r="K25" s="4">
        <v>0</v>
      </c>
      <c r="L25">
        <v>622</v>
      </c>
      <c r="M25" t="s">
        <v>639</v>
      </c>
      <c r="N25" t="s">
        <v>640</v>
      </c>
      <c r="O25">
        <f>Table1[[#This Row],[Ship Date]]-Table1[[#This Row],[Order Date]]</f>
        <v>7</v>
      </c>
    </row>
    <row r="26" spans="1:15" x14ac:dyDescent="0.3">
      <c r="A26" t="s">
        <v>38</v>
      </c>
      <c r="B26" t="s">
        <v>338</v>
      </c>
      <c r="C26" t="s">
        <v>617</v>
      </c>
      <c r="D26" t="s">
        <v>632</v>
      </c>
      <c r="E26" t="s">
        <v>617</v>
      </c>
      <c r="F26" s="1">
        <v>45242</v>
      </c>
      <c r="G26" s="1">
        <v>45245</v>
      </c>
      <c r="H26" t="s">
        <v>637</v>
      </c>
      <c r="I26">
        <v>4</v>
      </c>
      <c r="J26">
        <v>287</v>
      </c>
      <c r="K26" s="4">
        <v>0.15</v>
      </c>
      <c r="L26">
        <v>975.8</v>
      </c>
      <c r="M26" t="s">
        <v>638</v>
      </c>
      <c r="N26" t="s">
        <v>641</v>
      </c>
      <c r="O26">
        <f>Table1[[#This Row],[Ship Date]]-Table1[[#This Row],[Order Date]]</f>
        <v>3</v>
      </c>
    </row>
    <row r="27" spans="1:15" x14ac:dyDescent="0.3">
      <c r="A27" t="s">
        <v>39</v>
      </c>
      <c r="B27" t="s">
        <v>339</v>
      </c>
      <c r="C27" t="s">
        <v>626</v>
      </c>
      <c r="D27" t="s">
        <v>629</v>
      </c>
      <c r="E27" t="s">
        <v>626</v>
      </c>
      <c r="F27" s="1">
        <v>45282</v>
      </c>
      <c r="G27" s="1">
        <v>45283</v>
      </c>
      <c r="H27" t="s">
        <v>636</v>
      </c>
      <c r="I27">
        <v>4</v>
      </c>
      <c r="J27">
        <v>1587</v>
      </c>
      <c r="K27" s="4">
        <v>0.1</v>
      </c>
      <c r="L27">
        <v>5713.2</v>
      </c>
      <c r="M27" t="s">
        <v>638</v>
      </c>
      <c r="N27" t="s">
        <v>641</v>
      </c>
      <c r="O27">
        <f>Table1[[#This Row],[Ship Date]]-Table1[[#This Row],[Order Date]]</f>
        <v>1</v>
      </c>
    </row>
    <row r="28" spans="1:15" x14ac:dyDescent="0.3">
      <c r="A28" t="s">
        <v>40</v>
      </c>
      <c r="B28" t="s">
        <v>340</v>
      </c>
      <c r="C28" t="s">
        <v>618</v>
      </c>
      <c r="D28" t="s">
        <v>633</v>
      </c>
      <c r="E28" t="s">
        <v>618</v>
      </c>
      <c r="F28" s="1">
        <v>44961</v>
      </c>
      <c r="G28" s="1">
        <v>44962</v>
      </c>
      <c r="H28" t="s">
        <v>634</v>
      </c>
      <c r="I28">
        <v>3</v>
      </c>
      <c r="J28">
        <v>1425</v>
      </c>
      <c r="K28" s="4">
        <v>0.15</v>
      </c>
      <c r="L28">
        <v>3633.75</v>
      </c>
      <c r="M28" t="s">
        <v>638</v>
      </c>
      <c r="N28" t="s">
        <v>641</v>
      </c>
      <c r="O28">
        <f>Table1[[#This Row],[Ship Date]]-Table1[[#This Row],[Order Date]]</f>
        <v>1</v>
      </c>
    </row>
    <row r="29" spans="1:15" x14ac:dyDescent="0.3">
      <c r="A29" t="s">
        <v>41</v>
      </c>
      <c r="B29" t="s">
        <v>341</v>
      </c>
      <c r="C29" t="s">
        <v>615</v>
      </c>
      <c r="D29" t="s">
        <v>630</v>
      </c>
      <c r="E29" t="s">
        <v>615</v>
      </c>
      <c r="F29" s="1">
        <v>45133</v>
      </c>
      <c r="G29" s="1">
        <v>45138</v>
      </c>
      <c r="H29" t="s">
        <v>634</v>
      </c>
      <c r="I29">
        <v>1</v>
      </c>
      <c r="J29">
        <v>913</v>
      </c>
      <c r="K29" s="4">
        <v>0.2</v>
      </c>
      <c r="L29">
        <v>730.40000000000009</v>
      </c>
      <c r="M29" t="s">
        <v>639</v>
      </c>
      <c r="N29" t="s">
        <v>641</v>
      </c>
      <c r="O29">
        <f>Table1[[#This Row],[Ship Date]]-Table1[[#This Row],[Order Date]]</f>
        <v>5</v>
      </c>
    </row>
    <row r="30" spans="1:15" x14ac:dyDescent="0.3">
      <c r="A30" t="s">
        <v>42</v>
      </c>
      <c r="B30" t="s">
        <v>342</v>
      </c>
      <c r="C30" t="s">
        <v>623</v>
      </c>
      <c r="D30" t="s">
        <v>633</v>
      </c>
      <c r="E30" t="s">
        <v>623</v>
      </c>
      <c r="F30" s="1">
        <v>45248</v>
      </c>
      <c r="G30" s="1">
        <v>45252</v>
      </c>
      <c r="H30" t="s">
        <v>637</v>
      </c>
      <c r="I30">
        <v>5</v>
      </c>
      <c r="J30">
        <v>113</v>
      </c>
      <c r="K30" s="4">
        <v>0.1</v>
      </c>
      <c r="L30">
        <v>508.5</v>
      </c>
      <c r="M30" t="s">
        <v>639</v>
      </c>
      <c r="N30" t="s">
        <v>640</v>
      </c>
      <c r="O30">
        <f>Table1[[#This Row],[Ship Date]]-Table1[[#This Row],[Order Date]]</f>
        <v>4</v>
      </c>
    </row>
    <row r="31" spans="1:15" x14ac:dyDescent="0.3">
      <c r="A31" t="s">
        <v>43</v>
      </c>
      <c r="B31" t="s">
        <v>343</v>
      </c>
      <c r="C31" t="s">
        <v>623</v>
      </c>
      <c r="D31" t="s">
        <v>633</v>
      </c>
      <c r="E31" t="s">
        <v>623</v>
      </c>
      <c r="F31" s="1">
        <v>45154</v>
      </c>
      <c r="G31" s="1">
        <v>45158</v>
      </c>
      <c r="H31" t="s">
        <v>635</v>
      </c>
      <c r="I31">
        <v>3</v>
      </c>
      <c r="J31">
        <v>1564</v>
      </c>
      <c r="K31" s="4">
        <v>0.1</v>
      </c>
      <c r="L31">
        <v>4222.8</v>
      </c>
      <c r="M31" t="s">
        <v>639</v>
      </c>
      <c r="N31" t="s">
        <v>641</v>
      </c>
      <c r="O31">
        <f>Table1[[#This Row],[Ship Date]]-Table1[[#This Row],[Order Date]]</f>
        <v>4</v>
      </c>
    </row>
    <row r="32" spans="1:15" x14ac:dyDescent="0.3">
      <c r="A32" t="s">
        <v>44</v>
      </c>
      <c r="B32" t="s">
        <v>344</v>
      </c>
      <c r="C32" t="s">
        <v>617</v>
      </c>
      <c r="D32" t="s">
        <v>632</v>
      </c>
      <c r="E32" t="s">
        <v>617</v>
      </c>
      <c r="F32" s="1">
        <v>45273</v>
      </c>
      <c r="G32" s="1">
        <v>45275</v>
      </c>
      <c r="H32" t="s">
        <v>637</v>
      </c>
      <c r="I32">
        <v>2</v>
      </c>
      <c r="J32">
        <v>1908</v>
      </c>
      <c r="K32" s="4">
        <v>0</v>
      </c>
      <c r="L32">
        <v>3816</v>
      </c>
      <c r="M32" t="s">
        <v>638</v>
      </c>
      <c r="N32" t="s">
        <v>640</v>
      </c>
      <c r="O32">
        <f>Table1[[#This Row],[Ship Date]]-Table1[[#This Row],[Order Date]]</f>
        <v>2</v>
      </c>
    </row>
    <row r="33" spans="1:15" x14ac:dyDescent="0.3">
      <c r="A33" t="s">
        <v>45</v>
      </c>
      <c r="B33" t="s">
        <v>345</v>
      </c>
      <c r="C33" t="s">
        <v>614</v>
      </c>
      <c r="D33" t="s">
        <v>629</v>
      </c>
      <c r="E33" t="s">
        <v>614</v>
      </c>
      <c r="F33" s="1">
        <v>44999</v>
      </c>
      <c r="G33" s="1">
        <v>45003</v>
      </c>
      <c r="H33" t="s">
        <v>637</v>
      </c>
      <c r="I33">
        <v>3</v>
      </c>
      <c r="J33">
        <v>1331</v>
      </c>
      <c r="K33" s="4">
        <v>0.2</v>
      </c>
      <c r="L33">
        <v>3194.4</v>
      </c>
      <c r="M33" t="s">
        <v>639</v>
      </c>
      <c r="N33" t="s">
        <v>640</v>
      </c>
      <c r="O33">
        <f>Table1[[#This Row],[Ship Date]]-Table1[[#This Row],[Order Date]]</f>
        <v>4</v>
      </c>
    </row>
    <row r="34" spans="1:15" x14ac:dyDescent="0.3">
      <c r="A34" t="s">
        <v>46</v>
      </c>
      <c r="B34" t="s">
        <v>346</v>
      </c>
      <c r="C34" t="s">
        <v>622</v>
      </c>
      <c r="D34" t="s">
        <v>631</v>
      </c>
      <c r="E34" t="s">
        <v>622</v>
      </c>
      <c r="F34" s="1">
        <v>45057</v>
      </c>
      <c r="G34" s="1">
        <v>45060</v>
      </c>
      <c r="H34" t="s">
        <v>636</v>
      </c>
      <c r="I34">
        <v>5</v>
      </c>
      <c r="J34">
        <v>164</v>
      </c>
      <c r="K34" s="4">
        <v>0.15</v>
      </c>
      <c r="L34">
        <v>697</v>
      </c>
      <c r="M34" t="s">
        <v>638</v>
      </c>
      <c r="N34" t="s">
        <v>641</v>
      </c>
      <c r="O34">
        <f>Table1[[#This Row],[Ship Date]]-Table1[[#This Row],[Order Date]]</f>
        <v>3</v>
      </c>
    </row>
    <row r="35" spans="1:15" x14ac:dyDescent="0.3">
      <c r="A35" t="s">
        <v>47</v>
      </c>
      <c r="B35" t="s">
        <v>347</v>
      </c>
      <c r="C35" t="s">
        <v>625</v>
      </c>
      <c r="D35" t="s">
        <v>629</v>
      </c>
      <c r="E35" t="s">
        <v>625</v>
      </c>
      <c r="F35" s="1">
        <v>45052</v>
      </c>
      <c r="G35" s="1">
        <v>45053</v>
      </c>
      <c r="H35" t="s">
        <v>634</v>
      </c>
      <c r="I35">
        <v>4</v>
      </c>
      <c r="J35">
        <v>1701</v>
      </c>
      <c r="K35" s="4">
        <v>0</v>
      </c>
      <c r="L35">
        <v>6804</v>
      </c>
      <c r="M35" t="s">
        <v>638</v>
      </c>
      <c r="N35" t="s">
        <v>641</v>
      </c>
      <c r="O35">
        <f>Table1[[#This Row],[Ship Date]]-Table1[[#This Row],[Order Date]]</f>
        <v>1</v>
      </c>
    </row>
    <row r="36" spans="1:15" x14ac:dyDescent="0.3">
      <c r="A36" t="s">
        <v>48</v>
      </c>
      <c r="B36" t="s">
        <v>348</v>
      </c>
      <c r="C36" t="s">
        <v>618</v>
      </c>
      <c r="D36" t="s">
        <v>633</v>
      </c>
      <c r="E36" t="s">
        <v>618</v>
      </c>
      <c r="F36" s="1">
        <v>45207</v>
      </c>
      <c r="G36" s="1">
        <v>45209</v>
      </c>
      <c r="H36" t="s">
        <v>637</v>
      </c>
      <c r="I36">
        <v>3</v>
      </c>
      <c r="J36">
        <v>539</v>
      </c>
      <c r="K36" s="4">
        <v>0.2</v>
      </c>
      <c r="L36">
        <v>1293.5999999999999</v>
      </c>
      <c r="M36" t="s">
        <v>638</v>
      </c>
      <c r="N36" t="s">
        <v>641</v>
      </c>
      <c r="O36">
        <f>Table1[[#This Row],[Ship Date]]-Table1[[#This Row],[Order Date]]</f>
        <v>2</v>
      </c>
    </row>
    <row r="37" spans="1:15" x14ac:dyDescent="0.3">
      <c r="A37" t="s">
        <v>49</v>
      </c>
      <c r="B37" t="s">
        <v>349</v>
      </c>
      <c r="C37" t="s">
        <v>618</v>
      </c>
      <c r="D37" t="s">
        <v>633</v>
      </c>
      <c r="E37" t="s">
        <v>618</v>
      </c>
      <c r="F37" s="1">
        <v>44946</v>
      </c>
      <c r="G37" s="1">
        <v>44948</v>
      </c>
      <c r="H37" t="s">
        <v>634</v>
      </c>
      <c r="I37">
        <v>1</v>
      </c>
      <c r="J37">
        <v>139</v>
      </c>
      <c r="K37" s="4">
        <v>0.1</v>
      </c>
      <c r="L37">
        <v>125.1</v>
      </c>
      <c r="M37" t="s">
        <v>638</v>
      </c>
      <c r="N37" t="s">
        <v>640</v>
      </c>
      <c r="O37">
        <f>Table1[[#This Row],[Ship Date]]-Table1[[#This Row],[Order Date]]</f>
        <v>2</v>
      </c>
    </row>
    <row r="38" spans="1:15" x14ac:dyDescent="0.3">
      <c r="A38" t="s">
        <v>50</v>
      </c>
      <c r="B38" t="s">
        <v>350</v>
      </c>
      <c r="C38" t="s">
        <v>620</v>
      </c>
      <c r="D38" t="s">
        <v>633</v>
      </c>
      <c r="E38" t="s">
        <v>620</v>
      </c>
      <c r="F38" s="1">
        <v>45097</v>
      </c>
      <c r="G38" s="1">
        <v>45098</v>
      </c>
      <c r="H38" t="s">
        <v>635</v>
      </c>
      <c r="I38">
        <v>5</v>
      </c>
      <c r="J38">
        <v>624</v>
      </c>
      <c r="K38" s="4">
        <v>0.2</v>
      </c>
      <c r="L38">
        <v>2496</v>
      </c>
      <c r="M38" t="s">
        <v>638</v>
      </c>
      <c r="N38" t="s">
        <v>641</v>
      </c>
      <c r="O38">
        <f>Table1[[#This Row],[Ship Date]]-Table1[[#This Row],[Order Date]]</f>
        <v>1</v>
      </c>
    </row>
    <row r="39" spans="1:15" x14ac:dyDescent="0.3">
      <c r="A39" t="s">
        <v>51</v>
      </c>
      <c r="B39" t="s">
        <v>351</v>
      </c>
      <c r="C39" t="s">
        <v>623</v>
      </c>
      <c r="D39" t="s">
        <v>633</v>
      </c>
      <c r="E39" t="s">
        <v>623</v>
      </c>
      <c r="F39" s="1">
        <v>44960</v>
      </c>
      <c r="G39" s="1">
        <v>44962</v>
      </c>
      <c r="H39" t="s">
        <v>635</v>
      </c>
      <c r="I39">
        <v>2</v>
      </c>
      <c r="J39">
        <v>772</v>
      </c>
      <c r="K39" s="4">
        <v>0.15</v>
      </c>
      <c r="L39">
        <v>1312.4</v>
      </c>
      <c r="M39" t="s">
        <v>638</v>
      </c>
      <c r="N39" t="s">
        <v>640</v>
      </c>
      <c r="O39">
        <f>Table1[[#This Row],[Ship Date]]-Table1[[#This Row],[Order Date]]</f>
        <v>2</v>
      </c>
    </row>
    <row r="40" spans="1:15" x14ac:dyDescent="0.3">
      <c r="A40" t="s">
        <v>52</v>
      </c>
      <c r="B40" t="s">
        <v>352</v>
      </c>
      <c r="C40" t="s">
        <v>626</v>
      </c>
      <c r="D40" t="s">
        <v>629</v>
      </c>
      <c r="E40" t="s">
        <v>626</v>
      </c>
      <c r="F40" s="1">
        <v>44933</v>
      </c>
      <c r="G40" s="1">
        <v>44937</v>
      </c>
      <c r="H40" t="s">
        <v>635</v>
      </c>
      <c r="I40">
        <v>5</v>
      </c>
      <c r="J40">
        <v>220</v>
      </c>
      <c r="K40" s="4">
        <v>0.2</v>
      </c>
      <c r="L40">
        <v>880</v>
      </c>
      <c r="M40" t="s">
        <v>639</v>
      </c>
      <c r="N40" t="s">
        <v>640</v>
      </c>
      <c r="O40">
        <f>Table1[[#This Row],[Ship Date]]-Table1[[#This Row],[Order Date]]</f>
        <v>4</v>
      </c>
    </row>
    <row r="41" spans="1:15" x14ac:dyDescent="0.3">
      <c r="A41" t="s">
        <v>53</v>
      </c>
      <c r="B41" t="s">
        <v>353</v>
      </c>
      <c r="C41" t="s">
        <v>626</v>
      </c>
      <c r="D41" t="s">
        <v>629</v>
      </c>
      <c r="E41" t="s">
        <v>626</v>
      </c>
      <c r="F41" s="1">
        <v>45212</v>
      </c>
      <c r="G41" s="1">
        <v>45219</v>
      </c>
      <c r="H41" t="s">
        <v>635</v>
      </c>
      <c r="I41">
        <v>5</v>
      </c>
      <c r="J41">
        <v>1344</v>
      </c>
      <c r="K41" s="4">
        <v>0.1</v>
      </c>
      <c r="L41">
        <v>6048</v>
      </c>
      <c r="M41" t="s">
        <v>639</v>
      </c>
      <c r="N41" t="s">
        <v>640</v>
      </c>
      <c r="O41">
        <f>Table1[[#This Row],[Ship Date]]-Table1[[#This Row],[Order Date]]</f>
        <v>7</v>
      </c>
    </row>
    <row r="42" spans="1:15" x14ac:dyDescent="0.3">
      <c r="A42" t="s">
        <v>54</v>
      </c>
      <c r="B42" t="s">
        <v>354</v>
      </c>
      <c r="C42" t="s">
        <v>620</v>
      </c>
      <c r="D42" t="s">
        <v>633</v>
      </c>
      <c r="E42" t="s">
        <v>620</v>
      </c>
      <c r="F42" s="1">
        <v>45151</v>
      </c>
      <c r="G42" s="1">
        <v>45156</v>
      </c>
      <c r="H42" t="s">
        <v>635</v>
      </c>
      <c r="I42">
        <v>3</v>
      </c>
      <c r="J42">
        <v>1895</v>
      </c>
      <c r="K42" s="4">
        <v>0.15</v>
      </c>
      <c r="L42">
        <v>4832.25</v>
      </c>
      <c r="M42" t="s">
        <v>639</v>
      </c>
      <c r="N42" t="s">
        <v>640</v>
      </c>
      <c r="O42">
        <f>Table1[[#This Row],[Ship Date]]-Table1[[#This Row],[Order Date]]</f>
        <v>5</v>
      </c>
    </row>
    <row r="43" spans="1:15" x14ac:dyDescent="0.3">
      <c r="A43" t="s">
        <v>55</v>
      </c>
      <c r="B43" t="s">
        <v>355</v>
      </c>
      <c r="C43" t="s">
        <v>627</v>
      </c>
      <c r="D43" t="s">
        <v>630</v>
      </c>
      <c r="E43" t="s">
        <v>627</v>
      </c>
      <c r="F43" s="1">
        <v>44985</v>
      </c>
      <c r="G43" s="1">
        <v>44989</v>
      </c>
      <c r="H43" t="s">
        <v>636</v>
      </c>
      <c r="I43">
        <v>5</v>
      </c>
      <c r="J43">
        <v>1493</v>
      </c>
      <c r="K43" s="4">
        <v>0.2</v>
      </c>
      <c r="L43">
        <v>5972</v>
      </c>
      <c r="M43" t="s">
        <v>639</v>
      </c>
      <c r="N43" t="s">
        <v>640</v>
      </c>
      <c r="O43">
        <f>Table1[[#This Row],[Ship Date]]-Table1[[#This Row],[Order Date]]</f>
        <v>4</v>
      </c>
    </row>
    <row r="44" spans="1:15" x14ac:dyDescent="0.3">
      <c r="A44" t="s">
        <v>56</v>
      </c>
      <c r="B44" t="s">
        <v>356</v>
      </c>
      <c r="C44" t="s">
        <v>618</v>
      </c>
      <c r="D44" t="s">
        <v>633</v>
      </c>
      <c r="E44" t="s">
        <v>618</v>
      </c>
      <c r="F44" s="1">
        <v>44967</v>
      </c>
      <c r="G44" s="1">
        <v>44968</v>
      </c>
      <c r="H44" t="s">
        <v>637</v>
      </c>
      <c r="I44">
        <v>4</v>
      </c>
      <c r="J44">
        <v>1870</v>
      </c>
      <c r="K44" s="4">
        <v>0.2</v>
      </c>
      <c r="L44">
        <v>5984</v>
      </c>
      <c r="M44" t="s">
        <v>638</v>
      </c>
      <c r="N44" t="s">
        <v>640</v>
      </c>
      <c r="O44">
        <f>Table1[[#This Row],[Ship Date]]-Table1[[#This Row],[Order Date]]</f>
        <v>1</v>
      </c>
    </row>
    <row r="45" spans="1:15" x14ac:dyDescent="0.3">
      <c r="A45" t="s">
        <v>57</v>
      </c>
      <c r="B45" t="s">
        <v>357</v>
      </c>
      <c r="C45" t="s">
        <v>620</v>
      </c>
      <c r="D45" t="s">
        <v>633</v>
      </c>
      <c r="E45" t="s">
        <v>620</v>
      </c>
      <c r="F45" s="1">
        <v>45253</v>
      </c>
      <c r="G45" s="1">
        <v>45258</v>
      </c>
      <c r="H45" t="s">
        <v>635</v>
      </c>
      <c r="I45">
        <v>3</v>
      </c>
      <c r="J45">
        <v>600</v>
      </c>
      <c r="K45" s="4">
        <v>0.1</v>
      </c>
      <c r="L45">
        <v>1620</v>
      </c>
      <c r="M45" t="s">
        <v>639</v>
      </c>
      <c r="N45" t="s">
        <v>641</v>
      </c>
      <c r="O45">
        <f>Table1[[#This Row],[Ship Date]]-Table1[[#This Row],[Order Date]]</f>
        <v>5</v>
      </c>
    </row>
    <row r="46" spans="1:15" x14ac:dyDescent="0.3">
      <c r="A46" t="s">
        <v>58</v>
      </c>
      <c r="B46" t="s">
        <v>358</v>
      </c>
      <c r="C46" t="s">
        <v>627</v>
      </c>
      <c r="D46" t="s">
        <v>630</v>
      </c>
      <c r="E46" t="s">
        <v>627</v>
      </c>
      <c r="F46" s="1">
        <v>45269</v>
      </c>
      <c r="G46" s="1">
        <v>45272</v>
      </c>
      <c r="H46" t="s">
        <v>634</v>
      </c>
      <c r="I46">
        <v>3</v>
      </c>
      <c r="J46">
        <v>1924</v>
      </c>
      <c r="K46" s="4">
        <v>0.1</v>
      </c>
      <c r="L46">
        <v>5194.8</v>
      </c>
      <c r="M46" t="s">
        <v>638</v>
      </c>
      <c r="N46" t="s">
        <v>640</v>
      </c>
      <c r="O46">
        <f>Table1[[#This Row],[Ship Date]]-Table1[[#This Row],[Order Date]]</f>
        <v>3</v>
      </c>
    </row>
    <row r="47" spans="1:15" x14ac:dyDescent="0.3">
      <c r="A47" t="s">
        <v>59</v>
      </c>
      <c r="B47" t="s">
        <v>359</v>
      </c>
      <c r="C47" t="s">
        <v>621</v>
      </c>
      <c r="D47" t="s">
        <v>632</v>
      </c>
      <c r="E47" t="s">
        <v>621</v>
      </c>
      <c r="F47" s="1">
        <v>45250</v>
      </c>
      <c r="G47" s="1">
        <v>45256</v>
      </c>
      <c r="H47" t="s">
        <v>634</v>
      </c>
      <c r="I47">
        <v>2</v>
      </c>
      <c r="J47">
        <v>1457</v>
      </c>
      <c r="K47" s="4">
        <v>0.2</v>
      </c>
      <c r="L47">
        <v>2331.1999999999998</v>
      </c>
      <c r="M47" t="s">
        <v>639</v>
      </c>
      <c r="N47" t="s">
        <v>640</v>
      </c>
      <c r="O47">
        <f>Table1[[#This Row],[Ship Date]]-Table1[[#This Row],[Order Date]]</f>
        <v>6</v>
      </c>
    </row>
    <row r="48" spans="1:15" x14ac:dyDescent="0.3">
      <c r="A48" t="s">
        <v>60</v>
      </c>
      <c r="B48" t="s">
        <v>360</v>
      </c>
      <c r="C48" t="s">
        <v>628</v>
      </c>
      <c r="D48" t="s">
        <v>632</v>
      </c>
      <c r="E48" t="s">
        <v>628</v>
      </c>
      <c r="F48" s="1">
        <v>45007</v>
      </c>
      <c r="G48" s="1">
        <v>45010</v>
      </c>
      <c r="H48" t="s">
        <v>635</v>
      </c>
      <c r="I48">
        <v>3</v>
      </c>
      <c r="J48">
        <v>1489</v>
      </c>
      <c r="K48" s="4">
        <v>0.2</v>
      </c>
      <c r="L48">
        <v>3573.6</v>
      </c>
      <c r="M48" t="s">
        <v>638</v>
      </c>
      <c r="N48" t="s">
        <v>640</v>
      </c>
      <c r="O48">
        <f>Table1[[#This Row],[Ship Date]]-Table1[[#This Row],[Order Date]]</f>
        <v>3</v>
      </c>
    </row>
    <row r="49" spans="1:15" x14ac:dyDescent="0.3">
      <c r="A49" t="s">
        <v>61</v>
      </c>
      <c r="B49" t="s">
        <v>361</v>
      </c>
      <c r="C49" t="s">
        <v>618</v>
      </c>
      <c r="D49" t="s">
        <v>633</v>
      </c>
      <c r="E49" t="s">
        <v>618</v>
      </c>
      <c r="F49" s="1">
        <v>45099</v>
      </c>
      <c r="G49" s="1">
        <v>45106</v>
      </c>
      <c r="H49" t="s">
        <v>635</v>
      </c>
      <c r="I49">
        <v>2</v>
      </c>
      <c r="J49">
        <v>241</v>
      </c>
      <c r="K49" s="4">
        <v>0.15</v>
      </c>
      <c r="L49">
        <v>409.7</v>
      </c>
      <c r="M49" t="s">
        <v>639</v>
      </c>
      <c r="N49" t="s">
        <v>641</v>
      </c>
      <c r="O49">
        <f>Table1[[#This Row],[Ship Date]]-Table1[[#This Row],[Order Date]]</f>
        <v>7</v>
      </c>
    </row>
    <row r="50" spans="1:15" x14ac:dyDescent="0.3">
      <c r="A50" t="s">
        <v>62</v>
      </c>
      <c r="B50" t="s">
        <v>362</v>
      </c>
      <c r="C50" t="s">
        <v>615</v>
      </c>
      <c r="D50" t="s">
        <v>630</v>
      </c>
      <c r="E50" t="s">
        <v>615</v>
      </c>
      <c r="F50" s="1">
        <v>45086</v>
      </c>
      <c r="G50" s="1">
        <v>45093</v>
      </c>
      <c r="H50" t="s">
        <v>636</v>
      </c>
      <c r="I50">
        <v>3</v>
      </c>
      <c r="J50">
        <v>1608</v>
      </c>
      <c r="K50" s="4">
        <v>0.15</v>
      </c>
      <c r="L50">
        <v>4100.3999999999996</v>
      </c>
      <c r="M50" t="s">
        <v>639</v>
      </c>
      <c r="N50" t="s">
        <v>641</v>
      </c>
      <c r="O50">
        <f>Table1[[#This Row],[Ship Date]]-Table1[[#This Row],[Order Date]]</f>
        <v>7</v>
      </c>
    </row>
    <row r="51" spans="1:15" x14ac:dyDescent="0.3">
      <c r="A51" t="s">
        <v>63</v>
      </c>
      <c r="B51" t="s">
        <v>363</v>
      </c>
      <c r="C51" t="s">
        <v>625</v>
      </c>
      <c r="D51" t="s">
        <v>629</v>
      </c>
      <c r="E51" t="s">
        <v>625</v>
      </c>
      <c r="F51" s="1">
        <v>45262</v>
      </c>
      <c r="G51" s="1">
        <v>45267</v>
      </c>
      <c r="H51" t="s">
        <v>634</v>
      </c>
      <c r="I51">
        <v>4</v>
      </c>
      <c r="J51">
        <v>1581</v>
      </c>
      <c r="K51" s="4">
        <v>0.2</v>
      </c>
      <c r="L51">
        <v>5059.2000000000007</v>
      </c>
      <c r="M51" t="s">
        <v>639</v>
      </c>
      <c r="N51" t="s">
        <v>640</v>
      </c>
      <c r="O51">
        <f>Table1[[#This Row],[Ship Date]]-Table1[[#This Row],[Order Date]]</f>
        <v>5</v>
      </c>
    </row>
    <row r="52" spans="1:15" x14ac:dyDescent="0.3">
      <c r="A52" t="s">
        <v>64</v>
      </c>
      <c r="B52" t="s">
        <v>364</v>
      </c>
      <c r="C52" t="s">
        <v>619</v>
      </c>
      <c r="D52" t="s">
        <v>631</v>
      </c>
      <c r="E52" t="s">
        <v>619</v>
      </c>
      <c r="F52" s="1">
        <v>45256</v>
      </c>
      <c r="G52" s="1">
        <v>45260</v>
      </c>
      <c r="H52" t="s">
        <v>636</v>
      </c>
      <c r="I52">
        <v>3</v>
      </c>
      <c r="J52">
        <v>1068</v>
      </c>
      <c r="K52" s="4">
        <v>0.1</v>
      </c>
      <c r="L52">
        <v>2883.6</v>
      </c>
      <c r="M52" t="s">
        <v>639</v>
      </c>
      <c r="N52" t="s">
        <v>641</v>
      </c>
      <c r="O52">
        <f>Table1[[#This Row],[Ship Date]]-Table1[[#This Row],[Order Date]]</f>
        <v>4</v>
      </c>
    </row>
    <row r="53" spans="1:15" x14ac:dyDescent="0.3">
      <c r="A53" t="s">
        <v>65</v>
      </c>
      <c r="B53" t="s">
        <v>365</v>
      </c>
      <c r="C53" t="s">
        <v>628</v>
      </c>
      <c r="D53" t="s">
        <v>632</v>
      </c>
      <c r="E53" t="s">
        <v>628</v>
      </c>
      <c r="F53" s="1">
        <v>44999</v>
      </c>
      <c r="G53" s="1">
        <v>45003</v>
      </c>
      <c r="H53" t="s">
        <v>637</v>
      </c>
      <c r="I53">
        <v>2</v>
      </c>
      <c r="J53">
        <v>1044</v>
      </c>
      <c r="K53" s="4">
        <v>0</v>
      </c>
      <c r="L53">
        <v>2088</v>
      </c>
      <c r="M53" t="s">
        <v>639</v>
      </c>
      <c r="N53" t="s">
        <v>641</v>
      </c>
      <c r="O53">
        <f>Table1[[#This Row],[Ship Date]]-Table1[[#This Row],[Order Date]]</f>
        <v>4</v>
      </c>
    </row>
    <row r="54" spans="1:15" x14ac:dyDescent="0.3">
      <c r="A54" t="s">
        <v>66</v>
      </c>
      <c r="B54" t="s">
        <v>366</v>
      </c>
      <c r="C54" t="s">
        <v>622</v>
      </c>
      <c r="D54" t="s">
        <v>631</v>
      </c>
      <c r="E54" t="s">
        <v>622</v>
      </c>
      <c r="F54" s="1">
        <v>45151</v>
      </c>
      <c r="G54" s="1">
        <v>45155</v>
      </c>
      <c r="H54" t="s">
        <v>636</v>
      </c>
      <c r="I54">
        <v>5</v>
      </c>
      <c r="J54">
        <v>270</v>
      </c>
      <c r="K54" s="4">
        <v>0</v>
      </c>
      <c r="L54">
        <v>1350</v>
      </c>
      <c r="M54" t="s">
        <v>639</v>
      </c>
      <c r="N54" t="s">
        <v>641</v>
      </c>
      <c r="O54">
        <f>Table1[[#This Row],[Ship Date]]-Table1[[#This Row],[Order Date]]</f>
        <v>4</v>
      </c>
    </row>
    <row r="55" spans="1:15" x14ac:dyDescent="0.3">
      <c r="A55" t="s">
        <v>67</v>
      </c>
      <c r="B55" t="s">
        <v>367</v>
      </c>
      <c r="C55" t="s">
        <v>623</v>
      </c>
      <c r="D55" t="s">
        <v>633</v>
      </c>
      <c r="E55" t="s">
        <v>623</v>
      </c>
      <c r="F55" s="1">
        <v>45114</v>
      </c>
      <c r="G55" s="1">
        <v>45119</v>
      </c>
      <c r="H55" t="s">
        <v>636</v>
      </c>
      <c r="I55">
        <v>3</v>
      </c>
      <c r="J55">
        <v>1332</v>
      </c>
      <c r="K55" s="4">
        <v>0.2</v>
      </c>
      <c r="L55">
        <v>3196.8</v>
      </c>
      <c r="M55" t="s">
        <v>639</v>
      </c>
      <c r="N55" t="s">
        <v>641</v>
      </c>
      <c r="O55">
        <f>Table1[[#This Row],[Ship Date]]-Table1[[#This Row],[Order Date]]</f>
        <v>5</v>
      </c>
    </row>
    <row r="56" spans="1:15" x14ac:dyDescent="0.3">
      <c r="A56" t="s">
        <v>68</v>
      </c>
      <c r="B56" t="s">
        <v>368</v>
      </c>
      <c r="C56" t="s">
        <v>624</v>
      </c>
      <c r="D56" t="s">
        <v>630</v>
      </c>
      <c r="E56" t="s">
        <v>624</v>
      </c>
      <c r="F56" s="1">
        <v>44995</v>
      </c>
      <c r="G56" s="1">
        <v>44999</v>
      </c>
      <c r="H56" t="s">
        <v>636</v>
      </c>
      <c r="I56">
        <v>2</v>
      </c>
      <c r="J56">
        <v>661</v>
      </c>
      <c r="K56" s="4">
        <v>0.2</v>
      </c>
      <c r="L56">
        <v>1057.5999999999999</v>
      </c>
      <c r="M56" t="s">
        <v>639</v>
      </c>
      <c r="N56" t="s">
        <v>640</v>
      </c>
      <c r="O56">
        <f>Table1[[#This Row],[Ship Date]]-Table1[[#This Row],[Order Date]]</f>
        <v>4</v>
      </c>
    </row>
    <row r="57" spans="1:15" x14ac:dyDescent="0.3">
      <c r="A57" t="s">
        <v>69</v>
      </c>
      <c r="B57" t="s">
        <v>369</v>
      </c>
      <c r="C57" t="s">
        <v>620</v>
      </c>
      <c r="D57" t="s">
        <v>633</v>
      </c>
      <c r="E57" t="s">
        <v>620</v>
      </c>
      <c r="F57" s="1">
        <v>44928</v>
      </c>
      <c r="G57" s="1">
        <v>44931</v>
      </c>
      <c r="H57" t="s">
        <v>635</v>
      </c>
      <c r="I57">
        <v>1</v>
      </c>
      <c r="J57">
        <v>423</v>
      </c>
      <c r="K57" s="4">
        <v>0.15</v>
      </c>
      <c r="L57">
        <v>359.55</v>
      </c>
      <c r="M57" t="s">
        <v>638</v>
      </c>
      <c r="N57" t="s">
        <v>641</v>
      </c>
      <c r="O57">
        <f>Table1[[#This Row],[Ship Date]]-Table1[[#This Row],[Order Date]]</f>
        <v>3</v>
      </c>
    </row>
    <row r="58" spans="1:15" x14ac:dyDescent="0.3">
      <c r="A58" t="s">
        <v>70</v>
      </c>
      <c r="B58" t="s">
        <v>370</v>
      </c>
      <c r="C58" t="s">
        <v>627</v>
      </c>
      <c r="D58" t="s">
        <v>630</v>
      </c>
      <c r="E58" t="s">
        <v>627</v>
      </c>
      <c r="F58" s="1">
        <v>45165</v>
      </c>
      <c r="G58" s="1">
        <v>45169</v>
      </c>
      <c r="H58" t="s">
        <v>635</v>
      </c>
      <c r="I58">
        <v>5</v>
      </c>
      <c r="J58">
        <v>1896</v>
      </c>
      <c r="K58" s="4">
        <v>0.1</v>
      </c>
      <c r="L58">
        <v>8532</v>
      </c>
      <c r="M58" t="s">
        <v>639</v>
      </c>
      <c r="N58" t="s">
        <v>640</v>
      </c>
      <c r="O58">
        <f>Table1[[#This Row],[Ship Date]]-Table1[[#This Row],[Order Date]]</f>
        <v>4</v>
      </c>
    </row>
    <row r="59" spans="1:15" x14ac:dyDescent="0.3">
      <c r="A59" t="s">
        <v>71</v>
      </c>
      <c r="B59" t="s">
        <v>371</v>
      </c>
      <c r="C59" t="s">
        <v>624</v>
      </c>
      <c r="D59" t="s">
        <v>630</v>
      </c>
      <c r="E59" t="s">
        <v>624</v>
      </c>
      <c r="F59" s="1">
        <v>45276</v>
      </c>
      <c r="G59" s="1">
        <v>45279</v>
      </c>
      <c r="H59" t="s">
        <v>634</v>
      </c>
      <c r="I59">
        <v>1</v>
      </c>
      <c r="J59">
        <v>523</v>
      </c>
      <c r="K59" s="4">
        <v>0.2</v>
      </c>
      <c r="L59">
        <v>418.4</v>
      </c>
      <c r="M59" t="s">
        <v>638</v>
      </c>
      <c r="N59" t="s">
        <v>640</v>
      </c>
      <c r="O59">
        <f>Table1[[#This Row],[Ship Date]]-Table1[[#This Row],[Order Date]]</f>
        <v>3</v>
      </c>
    </row>
    <row r="60" spans="1:15" x14ac:dyDescent="0.3">
      <c r="A60" t="s">
        <v>72</v>
      </c>
      <c r="B60" t="s">
        <v>372</v>
      </c>
      <c r="C60" t="s">
        <v>615</v>
      </c>
      <c r="D60" t="s">
        <v>630</v>
      </c>
      <c r="E60" t="s">
        <v>615</v>
      </c>
      <c r="F60" s="1">
        <v>45248</v>
      </c>
      <c r="G60" s="1">
        <v>45253</v>
      </c>
      <c r="H60" t="s">
        <v>636</v>
      </c>
      <c r="I60">
        <v>2</v>
      </c>
      <c r="J60">
        <v>1496</v>
      </c>
      <c r="K60" s="4">
        <v>0.15</v>
      </c>
      <c r="L60">
        <v>2543.1999999999998</v>
      </c>
      <c r="M60" t="s">
        <v>639</v>
      </c>
      <c r="N60" t="s">
        <v>641</v>
      </c>
      <c r="O60">
        <f>Table1[[#This Row],[Ship Date]]-Table1[[#This Row],[Order Date]]</f>
        <v>5</v>
      </c>
    </row>
    <row r="61" spans="1:15" x14ac:dyDescent="0.3">
      <c r="A61" t="s">
        <v>73</v>
      </c>
      <c r="B61" t="s">
        <v>373</v>
      </c>
      <c r="C61" t="s">
        <v>626</v>
      </c>
      <c r="D61" t="s">
        <v>629</v>
      </c>
      <c r="E61" t="s">
        <v>626</v>
      </c>
      <c r="F61" s="1">
        <v>45285</v>
      </c>
      <c r="G61" s="1">
        <v>45292</v>
      </c>
      <c r="H61" t="s">
        <v>636</v>
      </c>
      <c r="I61">
        <v>5</v>
      </c>
      <c r="J61">
        <v>1897</v>
      </c>
      <c r="K61" s="4">
        <v>0.15</v>
      </c>
      <c r="L61">
        <v>8062.25</v>
      </c>
      <c r="M61" t="s">
        <v>639</v>
      </c>
      <c r="N61" t="s">
        <v>641</v>
      </c>
      <c r="O61">
        <f>Table1[[#This Row],[Ship Date]]-Table1[[#This Row],[Order Date]]</f>
        <v>7</v>
      </c>
    </row>
    <row r="62" spans="1:15" x14ac:dyDescent="0.3">
      <c r="A62" t="s">
        <v>74</v>
      </c>
      <c r="B62" t="s">
        <v>374</v>
      </c>
      <c r="C62" t="s">
        <v>617</v>
      </c>
      <c r="D62" t="s">
        <v>632</v>
      </c>
      <c r="E62" t="s">
        <v>617</v>
      </c>
      <c r="F62" s="1">
        <v>45038</v>
      </c>
      <c r="G62" s="1">
        <v>45039</v>
      </c>
      <c r="H62" t="s">
        <v>637</v>
      </c>
      <c r="I62">
        <v>3</v>
      </c>
      <c r="J62">
        <v>1679</v>
      </c>
      <c r="K62" s="4">
        <v>0.15</v>
      </c>
      <c r="L62">
        <v>4281.45</v>
      </c>
      <c r="M62" t="s">
        <v>638</v>
      </c>
      <c r="N62" t="s">
        <v>641</v>
      </c>
      <c r="O62">
        <f>Table1[[#This Row],[Ship Date]]-Table1[[#This Row],[Order Date]]</f>
        <v>1</v>
      </c>
    </row>
    <row r="63" spans="1:15" x14ac:dyDescent="0.3">
      <c r="A63" t="s">
        <v>75</v>
      </c>
      <c r="B63" t="s">
        <v>375</v>
      </c>
      <c r="C63" t="s">
        <v>619</v>
      </c>
      <c r="D63" t="s">
        <v>631</v>
      </c>
      <c r="E63" t="s">
        <v>619</v>
      </c>
      <c r="F63" s="1">
        <v>45149</v>
      </c>
      <c r="G63" s="1">
        <v>45153</v>
      </c>
      <c r="H63" t="s">
        <v>634</v>
      </c>
      <c r="I63">
        <v>1</v>
      </c>
      <c r="J63">
        <v>250</v>
      </c>
      <c r="K63" s="4">
        <v>0</v>
      </c>
      <c r="L63">
        <v>250</v>
      </c>
      <c r="M63" t="s">
        <v>639</v>
      </c>
      <c r="N63" t="s">
        <v>641</v>
      </c>
      <c r="O63">
        <f>Table1[[#This Row],[Ship Date]]-Table1[[#This Row],[Order Date]]</f>
        <v>4</v>
      </c>
    </row>
    <row r="64" spans="1:15" x14ac:dyDescent="0.3">
      <c r="A64" t="s">
        <v>76</v>
      </c>
      <c r="B64" t="s">
        <v>376</v>
      </c>
      <c r="C64" t="s">
        <v>627</v>
      </c>
      <c r="D64" t="s">
        <v>630</v>
      </c>
      <c r="E64" t="s">
        <v>627</v>
      </c>
      <c r="F64" s="1">
        <v>45000</v>
      </c>
      <c r="G64" s="1">
        <v>45003</v>
      </c>
      <c r="H64" t="s">
        <v>634</v>
      </c>
      <c r="I64">
        <v>1</v>
      </c>
      <c r="J64">
        <v>1520</v>
      </c>
      <c r="K64" s="4">
        <v>0</v>
      </c>
      <c r="L64">
        <v>1520</v>
      </c>
      <c r="M64" t="s">
        <v>638</v>
      </c>
      <c r="N64" t="s">
        <v>640</v>
      </c>
      <c r="O64">
        <f>Table1[[#This Row],[Ship Date]]-Table1[[#This Row],[Order Date]]</f>
        <v>3</v>
      </c>
    </row>
    <row r="65" spans="1:15" x14ac:dyDescent="0.3">
      <c r="A65" t="s">
        <v>77</v>
      </c>
      <c r="B65" t="s">
        <v>377</v>
      </c>
      <c r="C65" t="s">
        <v>615</v>
      </c>
      <c r="D65" t="s">
        <v>630</v>
      </c>
      <c r="E65" t="s">
        <v>615</v>
      </c>
      <c r="F65" s="1">
        <v>44991</v>
      </c>
      <c r="G65" s="1">
        <v>44997</v>
      </c>
      <c r="H65" t="s">
        <v>636</v>
      </c>
      <c r="I65">
        <v>4</v>
      </c>
      <c r="J65">
        <v>1611</v>
      </c>
      <c r="K65" s="4">
        <v>0.2</v>
      </c>
      <c r="L65">
        <v>5155.2000000000007</v>
      </c>
      <c r="M65" t="s">
        <v>639</v>
      </c>
      <c r="N65" t="s">
        <v>640</v>
      </c>
      <c r="O65">
        <f>Table1[[#This Row],[Ship Date]]-Table1[[#This Row],[Order Date]]</f>
        <v>6</v>
      </c>
    </row>
    <row r="66" spans="1:15" x14ac:dyDescent="0.3">
      <c r="A66" t="s">
        <v>78</v>
      </c>
      <c r="B66" t="s">
        <v>378</v>
      </c>
      <c r="C66" t="s">
        <v>623</v>
      </c>
      <c r="D66" t="s">
        <v>633</v>
      </c>
      <c r="E66" t="s">
        <v>623</v>
      </c>
      <c r="F66" s="1">
        <v>45258</v>
      </c>
      <c r="G66" s="1">
        <v>45261</v>
      </c>
      <c r="H66" t="s">
        <v>637</v>
      </c>
      <c r="I66">
        <v>1</v>
      </c>
      <c r="J66">
        <v>1936</v>
      </c>
      <c r="K66" s="4">
        <v>0</v>
      </c>
      <c r="L66">
        <v>1936</v>
      </c>
      <c r="M66" t="s">
        <v>638</v>
      </c>
      <c r="N66" t="s">
        <v>641</v>
      </c>
      <c r="O66">
        <f>Table1[[#This Row],[Ship Date]]-Table1[[#This Row],[Order Date]]</f>
        <v>3</v>
      </c>
    </row>
    <row r="67" spans="1:15" x14ac:dyDescent="0.3">
      <c r="A67" t="s">
        <v>79</v>
      </c>
      <c r="B67" t="s">
        <v>379</v>
      </c>
      <c r="C67" t="s">
        <v>614</v>
      </c>
      <c r="D67" t="s">
        <v>629</v>
      </c>
      <c r="E67" t="s">
        <v>614</v>
      </c>
      <c r="F67" s="1">
        <v>45110</v>
      </c>
      <c r="G67" s="1">
        <v>45115</v>
      </c>
      <c r="H67" t="s">
        <v>634</v>
      </c>
      <c r="I67">
        <v>3</v>
      </c>
      <c r="J67">
        <v>509</v>
      </c>
      <c r="K67" s="4">
        <v>0.1</v>
      </c>
      <c r="L67">
        <v>1374.3</v>
      </c>
      <c r="M67" t="s">
        <v>639</v>
      </c>
      <c r="N67" t="s">
        <v>640</v>
      </c>
      <c r="O67">
        <f>Table1[[#This Row],[Ship Date]]-Table1[[#This Row],[Order Date]]</f>
        <v>5</v>
      </c>
    </row>
    <row r="68" spans="1:15" x14ac:dyDescent="0.3">
      <c r="A68" t="s">
        <v>80</v>
      </c>
      <c r="B68" t="s">
        <v>380</v>
      </c>
      <c r="C68" t="s">
        <v>615</v>
      </c>
      <c r="D68" t="s">
        <v>630</v>
      </c>
      <c r="E68" t="s">
        <v>615</v>
      </c>
      <c r="F68" s="1">
        <v>45119</v>
      </c>
      <c r="G68" s="1">
        <v>45121</v>
      </c>
      <c r="H68" t="s">
        <v>634</v>
      </c>
      <c r="I68">
        <v>1</v>
      </c>
      <c r="J68">
        <v>674</v>
      </c>
      <c r="K68" s="4">
        <v>0.1</v>
      </c>
      <c r="L68">
        <v>606.6</v>
      </c>
      <c r="M68" t="s">
        <v>638</v>
      </c>
      <c r="N68" t="s">
        <v>640</v>
      </c>
      <c r="O68">
        <f>Table1[[#This Row],[Ship Date]]-Table1[[#This Row],[Order Date]]</f>
        <v>2</v>
      </c>
    </row>
    <row r="69" spans="1:15" x14ac:dyDescent="0.3">
      <c r="A69" t="s">
        <v>81</v>
      </c>
      <c r="B69" t="s">
        <v>381</v>
      </c>
      <c r="C69" t="s">
        <v>628</v>
      </c>
      <c r="D69" t="s">
        <v>632</v>
      </c>
      <c r="E69" t="s">
        <v>628</v>
      </c>
      <c r="F69" s="1">
        <v>45163</v>
      </c>
      <c r="G69" s="1">
        <v>45169</v>
      </c>
      <c r="H69" t="s">
        <v>637</v>
      </c>
      <c r="I69">
        <v>4</v>
      </c>
      <c r="J69">
        <v>802</v>
      </c>
      <c r="K69" s="4">
        <v>0.2</v>
      </c>
      <c r="L69">
        <v>2566.4</v>
      </c>
      <c r="M69" t="s">
        <v>639</v>
      </c>
      <c r="N69" t="s">
        <v>640</v>
      </c>
      <c r="O69">
        <f>Table1[[#This Row],[Ship Date]]-Table1[[#This Row],[Order Date]]</f>
        <v>6</v>
      </c>
    </row>
    <row r="70" spans="1:15" x14ac:dyDescent="0.3">
      <c r="A70" t="s">
        <v>82</v>
      </c>
      <c r="B70" t="s">
        <v>382</v>
      </c>
      <c r="C70" t="s">
        <v>617</v>
      </c>
      <c r="D70" t="s">
        <v>632</v>
      </c>
      <c r="E70" t="s">
        <v>617</v>
      </c>
      <c r="F70" s="1">
        <v>45032</v>
      </c>
      <c r="G70" s="1">
        <v>45036</v>
      </c>
      <c r="H70" t="s">
        <v>636</v>
      </c>
      <c r="I70">
        <v>1</v>
      </c>
      <c r="J70">
        <v>1005</v>
      </c>
      <c r="K70" s="4">
        <v>0.1</v>
      </c>
      <c r="L70">
        <v>904.5</v>
      </c>
      <c r="M70" t="s">
        <v>639</v>
      </c>
      <c r="N70" t="s">
        <v>641</v>
      </c>
      <c r="O70">
        <f>Table1[[#This Row],[Ship Date]]-Table1[[#This Row],[Order Date]]</f>
        <v>4</v>
      </c>
    </row>
    <row r="71" spans="1:15" x14ac:dyDescent="0.3">
      <c r="A71" t="s">
        <v>83</v>
      </c>
      <c r="B71" t="s">
        <v>383</v>
      </c>
      <c r="C71" t="s">
        <v>628</v>
      </c>
      <c r="D71" t="s">
        <v>632</v>
      </c>
      <c r="E71" t="s">
        <v>628</v>
      </c>
      <c r="F71" s="1">
        <v>45235</v>
      </c>
      <c r="G71" s="1">
        <v>45240</v>
      </c>
      <c r="H71" t="s">
        <v>635</v>
      </c>
      <c r="I71">
        <v>5</v>
      </c>
      <c r="J71">
        <v>818</v>
      </c>
      <c r="K71" s="4">
        <v>0</v>
      </c>
      <c r="L71">
        <v>4090</v>
      </c>
      <c r="M71" t="s">
        <v>639</v>
      </c>
      <c r="N71" t="s">
        <v>641</v>
      </c>
      <c r="O71">
        <f>Table1[[#This Row],[Ship Date]]-Table1[[#This Row],[Order Date]]</f>
        <v>5</v>
      </c>
    </row>
    <row r="72" spans="1:15" x14ac:dyDescent="0.3">
      <c r="A72" t="s">
        <v>84</v>
      </c>
      <c r="B72" t="s">
        <v>384</v>
      </c>
      <c r="C72" t="s">
        <v>621</v>
      </c>
      <c r="D72" t="s">
        <v>632</v>
      </c>
      <c r="E72" t="s">
        <v>621</v>
      </c>
      <c r="F72" s="1">
        <v>44945</v>
      </c>
      <c r="G72" s="1">
        <v>44950</v>
      </c>
      <c r="H72" t="s">
        <v>636</v>
      </c>
      <c r="I72">
        <v>5</v>
      </c>
      <c r="J72">
        <v>347</v>
      </c>
      <c r="K72" s="4">
        <v>0.1</v>
      </c>
      <c r="L72">
        <v>1561.5</v>
      </c>
      <c r="M72" t="s">
        <v>639</v>
      </c>
      <c r="N72" t="s">
        <v>640</v>
      </c>
      <c r="O72">
        <f>Table1[[#This Row],[Ship Date]]-Table1[[#This Row],[Order Date]]</f>
        <v>5</v>
      </c>
    </row>
    <row r="73" spans="1:15" x14ac:dyDescent="0.3">
      <c r="A73" t="s">
        <v>85</v>
      </c>
      <c r="B73" t="s">
        <v>385</v>
      </c>
      <c r="C73" t="s">
        <v>624</v>
      </c>
      <c r="D73" t="s">
        <v>630</v>
      </c>
      <c r="E73" t="s">
        <v>624</v>
      </c>
      <c r="F73" s="1">
        <v>44996</v>
      </c>
      <c r="G73" s="1">
        <v>45002</v>
      </c>
      <c r="H73" t="s">
        <v>636</v>
      </c>
      <c r="I73">
        <v>2</v>
      </c>
      <c r="J73">
        <v>1007</v>
      </c>
      <c r="K73" s="4">
        <v>0</v>
      </c>
      <c r="L73">
        <v>2014</v>
      </c>
      <c r="M73" t="s">
        <v>639</v>
      </c>
      <c r="N73" t="s">
        <v>640</v>
      </c>
      <c r="O73">
        <f>Table1[[#This Row],[Ship Date]]-Table1[[#This Row],[Order Date]]</f>
        <v>6</v>
      </c>
    </row>
    <row r="74" spans="1:15" x14ac:dyDescent="0.3">
      <c r="A74" t="s">
        <v>86</v>
      </c>
      <c r="B74" t="s">
        <v>386</v>
      </c>
      <c r="C74" t="s">
        <v>620</v>
      </c>
      <c r="D74" t="s">
        <v>633</v>
      </c>
      <c r="E74" t="s">
        <v>620</v>
      </c>
      <c r="F74" s="1">
        <v>44959</v>
      </c>
      <c r="G74" s="1">
        <v>44961</v>
      </c>
      <c r="H74" t="s">
        <v>637</v>
      </c>
      <c r="I74">
        <v>3</v>
      </c>
      <c r="J74">
        <v>1064</v>
      </c>
      <c r="K74" s="4">
        <v>0</v>
      </c>
      <c r="L74">
        <v>3192</v>
      </c>
      <c r="M74" t="s">
        <v>638</v>
      </c>
      <c r="N74" t="s">
        <v>641</v>
      </c>
      <c r="O74">
        <f>Table1[[#This Row],[Ship Date]]-Table1[[#This Row],[Order Date]]</f>
        <v>2</v>
      </c>
    </row>
    <row r="75" spans="1:15" x14ac:dyDescent="0.3">
      <c r="A75" t="s">
        <v>87</v>
      </c>
      <c r="B75" t="s">
        <v>387</v>
      </c>
      <c r="C75" t="s">
        <v>617</v>
      </c>
      <c r="D75" t="s">
        <v>632</v>
      </c>
      <c r="E75" t="s">
        <v>617</v>
      </c>
      <c r="F75" s="1">
        <v>45151</v>
      </c>
      <c r="G75" s="1">
        <v>45158</v>
      </c>
      <c r="H75" t="s">
        <v>635</v>
      </c>
      <c r="I75">
        <v>1</v>
      </c>
      <c r="J75">
        <v>1175</v>
      </c>
      <c r="K75" s="4">
        <v>0.2</v>
      </c>
      <c r="L75">
        <v>940</v>
      </c>
      <c r="M75" t="s">
        <v>639</v>
      </c>
      <c r="N75" t="s">
        <v>640</v>
      </c>
      <c r="O75">
        <f>Table1[[#This Row],[Ship Date]]-Table1[[#This Row],[Order Date]]</f>
        <v>7</v>
      </c>
    </row>
    <row r="76" spans="1:15" x14ac:dyDescent="0.3">
      <c r="A76" t="s">
        <v>88</v>
      </c>
      <c r="B76" t="s">
        <v>388</v>
      </c>
      <c r="C76" t="s">
        <v>615</v>
      </c>
      <c r="D76" t="s">
        <v>630</v>
      </c>
      <c r="E76" t="s">
        <v>615</v>
      </c>
      <c r="F76" s="1">
        <v>45214</v>
      </c>
      <c r="G76" s="1">
        <v>45215</v>
      </c>
      <c r="H76" t="s">
        <v>637</v>
      </c>
      <c r="I76">
        <v>5</v>
      </c>
      <c r="J76">
        <v>1483</v>
      </c>
      <c r="K76" s="4">
        <v>0.2</v>
      </c>
      <c r="L76">
        <v>5932</v>
      </c>
      <c r="M76" t="s">
        <v>638</v>
      </c>
      <c r="N76" t="s">
        <v>640</v>
      </c>
      <c r="O76">
        <f>Table1[[#This Row],[Ship Date]]-Table1[[#This Row],[Order Date]]</f>
        <v>1</v>
      </c>
    </row>
    <row r="77" spans="1:15" x14ac:dyDescent="0.3">
      <c r="A77" t="s">
        <v>89</v>
      </c>
      <c r="B77" t="s">
        <v>389</v>
      </c>
      <c r="C77" t="s">
        <v>627</v>
      </c>
      <c r="D77" t="s">
        <v>630</v>
      </c>
      <c r="E77" t="s">
        <v>627</v>
      </c>
      <c r="F77" s="1">
        <v>44959</v>
      </c>
      <c r="G77" s="1">
        <v>44963</v>
      </c>
      <c r="H77" t="s">
        <v>636</v>
      </c>
      <c r="I77">
        <v>4</v>
      </c>
      <c r="J77">
        <v>133</v>
      </c>
      <c r="K77" s="4">
        <v>0.15</v>
      </c>
      <c r="L77">
        <v>452.2</v>
      </c>
      <c r="M77" t="s">
        <v>639</v>
      </c>
      <c r="N77" t="s">
        <v>640</v>
      </c>
      <c r="O77">
        <f>Table1[[#This Row],[Ship Date]]-Table1[[#This Row],[Order Date]]</f>
        <v>4</v>
      </c>
    </row>
    <row r="78" spans="1:15" x14ac:dyDescent="0.3">
      <c r="A78" t="s">
        <v>90</v>
      </c>
      <c r="B78" t="s">
        <v>390</v>
      </c>
      <c r="C78" t="s">
        <v>621</v>
      </c>
      <c r="D78" t="s">
        <v>632</v>
      </c>
      <c r="E78" t="s">
        <v>621</v>
      </c>
      <c r="F78" s="1">
        <v>45035</v>
      </c>
      <c r="G78" s="1">
        <v>45036</v>
      </c>
      <c r="H78" t="s">
        <v>634</v>
      </c>
      <c r="I78">
        <v>4</v>
      </c>
      <c r="J78">
        <v>1167</v>
      </c>
      <c r="K78" s="4">
        <v>0.15</v>
      </c>
      <c r="L78">
        <v>3967.8</v>
      </c>
      <c r="M78" t="s">
        <v>638</v>
      </c>
      <c r="N78" t="s">
        <v>641</v>
      </c>
      <c r="O78">
        <f>Table1[[#This Row],[Ship Date]]-Table1[[#This Row],[Order Date]]</f>
        <v>1</v>
      </c>
    </row>
    <row r="79" spans="1:15" x14ac:dyDescent="0.3">
      <c r="A79" t="s">
        <v>91</v>
      </c>
      <c r="B79" t="s">
        <v>391</v>
      </c>
      <c r="C79" t="s">
        <v>616</v>
      </c>
      <c r="D79" t="s">
        <v>631</v>
      </c>
      <c r="E79" t="s">
        <v>616</v>
      </c>
      <c r="F79" s="1">
        <v>45022</v>
      </c>
      <c r="G79" s="1">
        <v>45024</v>
      </c>
      <c r="H79" t="s">
        <v>637</v>
      </c>
      <c r="I79">
        <v>2</v>
      </c>
      <c r="J79">
        <v>1893</v>
      </c>
      <c r="K79" s="4">
        <v>0.2</v>
      </c>
      <c r="L79">
        <v>3028.8</v>
      </c>
      <c r="M79" t="s">
        <v>638</v>
      </c>
      <c r="N79" t="s">
        <v>641</v>
      </c>
      <c r="O79">
        <f>Table1[[#This Row],[Ship Date]]-Table1[[#This Row],[Order Date]]</f>
        <v>2</v>
      </c>
    </row>
    <row r="80" spans="1:15" x14ac:dyDescent="0.3">
      <c r="A80" t="s">
        <v>92</v>
      </c>
      <c r="B80" t="s">
        <v>392</v>
      </c>
      <c r="C80" t="s">
        <v>618</v>
      </c>
      <c r="D80" t="s">
        <v>633</v>
      </c>
      <c r="E80" t="s">
        <v>618</v>
      </c>
      <c r="F80" s="1">
        <v>44970</v>
      </c>
      <c r="G80" s="1">
        <v>44974</v>
      </c>
      <c r="H80" t="s">
        <v>636</v>
      </c>
      <c r="I80">
        <v>3</v>
      </c>
      <c r="J80">
        <v>155</v>
      </c>
      <c r="K80" s="4">
        <v>0.15</v>
      </c>
      <c r="L80">
        <v>395.25</v>
      </c>
      <c r="M80" t="s">
        <v>639</v>
      </c>
      <c r="N80" t="s">
        <v>640</v>
      </c>
      <c r="O80">
        <f>Table1[[#This Row],[Ship Date]]-Table1[[#This Row],[Order Date]]</f>
        <v>4</v>
      </c>
    </row>
    <row r="81" spans="1:15" x14ac:dyDescent="0.3">
      <c r="A81" t="s">
        <v>93</v>
      </c>
      <c r="B81" t="s">
        <v>393</v>
      </c>
      <c r="C81" t="s">
        <v>626</v>
      </c>
      <c r="D81" t="s">
        <v>629</v>
      </c>
      <c r="E81" t="s">
        <v>626</v>
      </c>
      <c r="F81" s="1">
        <v>44987</v>
      </c>
      <c r="G81" s="1">
        <v>44994</v>
      </c>
      <c r="H81" t="s">
        <v>636</v>
      </c>
      <c r="I81">
        <v>3</v>
      </c>
      <c r="J81">
        <v>1557</v>
      </c>
      <c r="K81" s="4">
        <v>0.1</v>
      </c>
      <c r="L81">
        <v>4203.9000000000005</v>
      </c>
      <c r="M81" t="s">
        <v>639</v>
      </c>
      <c r="N81" t="s">
        <v>641</v>
      </c>
      <c r="O81">
        <f>Table1[[#This Row],[Ship Date]]-Table1[[#This Row],[Order Date]]</f>
        <v>7</v>
      </c>
    </row>
    <row r="82" spans="1:15" x14ac:dyDescent="0.3">
      <c r="A82" t="s">
        <v>94</v>
      </c>
      <c r="B82" t="s">
        <v>394</v>
      </c>
      <c r="C82" t="s">
        <v>620</v>
      </c>
      <c r="D82" t="s">
        <v>633</v>
      </c>
      <c r="E82" t="s">
        <v>620</v>
      </c>
      <c r="F82" s="1">
        <v>45013</v>
      </c>
      <c r="G82" s="1">
        <v>45015</v>
      </c>
      <c r="H82" t="s">
        <v>636</v>
      </c>
      <c r="I82">
        <v>1</v>
      </c>
      <c r="J82">
        <v>1189</v>
      </c>
      <c r="K82" s="4">
        <v>0.1</v>
      </c>
      <c r="L82">
        <v>1070.0999999999999</v>
      </c>
      <c r="M82" t="s">
        <v>638</v>
      </c>
      <c r="N82" t="s">
        <v>641</v>
      </c>
      <c r="O82">
        <f>Table1[[#This Row],[Ship Date]]-Table1[[#This Row],[Order Date]]</f>
        <v>2</v>
      </c>
    </row>
    <row r="83" spans="1:15" x14ac:dyDescent="0.3">
      <c r="A83" t="s">
        <v>95</v>
      </c>
      <c r="B83" t="s">
        <v>395</v>
      </c>
      <c r="C83" t="s">
        <v>628</v>
      </c>
      <c r="D83" t="s">
        <v>632</v>
      </c>
      <c r="E83" t="s">
        <v>628</v>
      </c>
      <c r="F83" s="1">
        <v>44965</v>
      </c>
      <c r="G83" s="1">
        <v>44970</v>
      </c>
      <c r="H83" t="s">
        <v>636</v>
      </c>
      <c r="I83">
        <v>4</v>
      </c>
      <c r="J83">
        <v>1417</v>
      </c>
      <c r="K83" s="4">
        <v>0.1</v>
      </c>
      <c r="L83">
        <v>5101.2</v>
      </c>
      <c r="M83" t="s">
        <v>639</v>
      </c>
      <c r="N83" t="s">
        <v>640</v>
      </c>
      <c r="O83">
        <f>Table1[[#This Row],[Ship Date]]-Table1[[#This Row],[Order Date]]</f>
        <v>5</v>
      </c>
    </row>
    <row r="84" spans="1:15" x14ac:dyDescent="0.3">
      <c r="A84" t="s">
        <v>96</v>
      </c>
      <c r="B84" t="s">
        <v>396</v>
      </c>
      <c r="C84" t="s">
        <v>623</v>
      </c>
      <c r="D84" t="s">
        <v>633</v>
      </c>
      <c r="E84" t="s">
        <v>623</v>
      </c>
      <c r="F84" s="1">
        <v>45205</v>
      </c>
      <c r="G84" s="1">
        <v>45207</v>
      </c>
      <c r="H84" t="s">
        <v>635</v>
      </c>
      <c r="I84">
        <v>1</v>
      </c>
      <c r="J84">
        <v>365</v>
      </c>
      <c r="K84" s="4">
        <v>0</v>
      </c>
      <c r="L84">
        <v>365</v>
      </c>
      <c r="M84" t="s">
        <v>638</v>
      </c>
      <c r="N84" t="s">
        <v>640</v>
      </c>
      <c r="O84">
        <f>Table1[[#This Row],[Ship Date]]-Table1[[#This Row],[Order Date]]</f>
        <v>2</v>
      </c>
    </row>
    <row r="85" spans="1:15" x14ac:dyDescent="0.3">
      <c r="A85" t="s">
        <v>97</v>
      </c>
      <c r="B85" t="s">
        <v>397</v>
      </c>
      <c r="C85" t="s">
        <v>623</v>
      </c>
      <c r="D85" t="s">
        <v>633</v>
      </c>
      <c r="E85" t="s">
        <v>623</v>
      </c>
      <c r="F85" s="1">
        <v>45180</v>
      </c>
      <c r="G85" s="1">
        <v>45184</v>
      </c>
      <c r="H85" t="s">
        <v>636</v>
      </c>
      <c r="I85">
        <v>3</v>
      </c>
      <c r="J85">
        <v>1953</v>
      </c>
      <c r="K85" s="4">
        <v>0.1</v>
      </c>
      <c r="L85">
        <v>5273.1</v>
      </c>
      <c r="M85" t="s">
        <v>639</v>
      </c>
      <c r="N85" t="s">
        <v>641</v>
      </c>
      <c r="O85">
        <f>Table1[[#This Row],[Ship Date]]-Table1[[#This Row],[Order Date]]</f>
        <v>4</v>
      </c>
    </row>
    <row r="86" spans="1:15" x14ac:dyDescent="0.3">
      <c r="A86" t="s">
        <v>98</v>
      </c>
      <c r="B86" t="s">
        <v>398</v>
      </c>
      <c r="C86" t="s">
        <v>624</v>
      </c>
      <c r="D86" t="s">
        <v>630</v>
      </c>
      <c r="E86" t="s">
        <v>624</v>
      </c>
      <c r="F86" s="1">
        <v>45024</v>
      </c>
      <c r="G86" s="1">
        <v>45031</v>
      </c>
      <c r="H86" t="s">
        <v>637</v>
      </c>
      <c r="I86">
        <v>1</v>
      </c>
      <c r="J86">
        <v>1754</v>
      </c>
      <c r="K86" s="4">
        <v>0.2</v>
      </c>
      <c r="L86">
        <v>1403.2</v>
      </c>
      <c r="M86" t="s">
        <v>639</v>
      </c>
      <c r="N86" t="s">
        <v>641</v>
      </c>
      <c r="O86">
        <f>Table1[[#This Row],[Ship Date]]-Table1[[#This Row],[Order Date]]</f>
        <v>7</v>
      </c>
    </row>
    <row r="87" spans="1:15" x14ac:dyDescent="0.3">
      <c r="A87" t="s">
        <v>99</v>
      </c>
      <c r="B87" t="s">
        <v>399</v>
      </c>
      <c r="C87" t="s">
        <v>621</v>
      </c>
      <c r="D87" t="s">
        <v>632</v>
      </c>
      <c r="E87" t="s">
        <v>621</v>
      </c>
      <c r="F87" s="1">
        <v>44953</v>
      </c>
      <c r="G87" s="1">
        <v>44955</v>
      </c>
      <c r="H87" t="s">
        <v>637</v>
      </c>
      <c r="I87">
        <v>2</v>
      </c>
      <c r="J87">
        <v>1494</v>
      </c>
      <c r="K87" s="4">
        <v>0.15</v>
      </c>
      <c r="L87">
        <v>2539.8000000000002</v>
      </c>
      <c r="M87" t="s">
        <v>638</v>
      </c>
      <c r="N87" t="s">
        <v>641</v>
      </c>
      <c r="O87">
        <f>Table1[[#This Row],[Ship Date]]-Table1[[#This Row],[Order Date]]</f>
        <v>2</v>
      </c>
    </row>
    <row r="88" spans="1:15" x14ac:dyDescent="0.3">
      <c r="A88" t="s">
        <v>100</v>
      </c>
      <c r="B88" t="s">
        <v>400</v>
      </c>
      <c r="C88" t="s">
        <v>625</v>
      </c>
      <c r="D88" t="s">
        <v>629</v>
      </c>
      <c r="E88" t="s">
        <v>625</v>
      </c>
      <c r="F88" s="1">
        <v>45249</v>
      </c>
      <c r="G88" s="1">
        <v>45256</v>
      </c>
      <c r="H88" t="s">
        <v>636</v>
      </c>
      <c r="I88">
        <v>1</v>
      </c>
      <c r="J88">
        <v>1726</v>
      </c>
      <c r="K88" s="4">
        <v>0.2</v>
      </c>
      <c r="L88">
        <v>1380.8</v>
      </c>
      <c r="M88" t="s">
        <v>639</v>
      </c>
      <c r="N88" t="s">
        <v>641</v>
      </c>
      <c r="O88">
        <f>Table1[[#This Row],[Ship Date]]-Table1[[#This Row],[Order Date]]</f>
        <v>7</v>
      </c>
    </row>
    <row r="89" spans="1:15" x14ac:dyDescent="0.3">
      <c r="A89" t="s">
        <v>101</v>
      </c>
      <c r="B89" t="s">
        <v>401</v>
      </c>
      <c r="C89" t="s">
        <v>616</v>
      </c>
      <c r="D89" t="s">
        <v>631</v>
      </c>
      <c r="E89" t="s">
        <v>616</v>
      </c>
      <c r="F89" s="1">
        <v>45153</v>
      </c>
      <c r="G89" s="1">
        <v>45160</v>
      </c>
      <c r="H89" t="s">
        <v>637</v>
      </c>
      <c r="I89">
        <v>3</v>
      </c>
      <c r="J89">
        <v>1747</v>
      </c>
      <c r="K89" s="4">
        <v>0.2</v>
      </c>
      <c r="L89">
        <v>4192.8</v>
      </c>
      <c r="M89" t="s">
        <v>639</v>
      </c>
      <c r="N89" t="s">
        <v>641</v>
      </c>
      <c r="O89">
        <f>Table1[[#This Row],[Ship Date]]-Table1[[#This Row],[Order Date]]</f>
        <v>7</v>
      </c>
    </row>
    <row r="90" spans="1:15" x14ac:dyDescent="0.3">
      <c r="A90" t="s">
        <v>102</v>
      </c>
      <c r="B90" t="s">
        <v>402</v>
      </c>
      <c r="C90" t="s">
        <v>625</v>
      </c>
      <c r="D90" t="s">
        <v>629</v>
      </c>
      <c r="E90" t="s">
        <v>625</v>
      </c>
      <c r="F90" s="1">
        <v>45064</v>
      </c>
      <c r="G90" s="1">
        <v>45071</v>
      </c>
      <c r="H90" t="s">
        <v>634</v>
      </c>
      <c r="I90">
        <v>1</v>
      </c>
      <c r="J90">
        <v>284</v>
      </c>
      <c r="K90" s="4">
        <v>0</v>
      </c>
      <c r="L90">
        <v>284</v>
      </c>
      <c r="M90" t="s">
        <v>639</v>
      </c>
      <c r="N90" t="s">
        <v>641</v>
      </c>
      <c r="O90">
        <f>Table1[[#This Row],[Ship Date]]-Table1[[#This Row],[Order Date]]</f>
        <v>7</v>
      </c>
    </row>
    <row r="91" spans="1:15" x14ac:dyDescent="0.3">
      <c r="A91" t="s">
        <v>103</v>
      </c>
      <c r="B91" t="s">
        <v>403</v>
      </c>
      <c r="C91" t="s">
        <v>626</v>
      </c>
      <c r="D91" t="s">
        <v>629</v>
      </c>
      <c r="E91" t="s">
        <v>626</v>
      </c>
      <c r="F91" s="1">
        <v>45038</v>
      </c>
      <c r="G91" s="1">
        <v>45040</v>
      </c>
      <c r="H91" t="s">
        <v>634</v>
      </c>
      <c r="I91">
        <v>2</v>
      </c>
      <c r="J91">
        <v>621</v>
      </c>
      <c r="K91" s="4">
        <v>0</v>
      </c>
      <c r="L91">
        <v>1242</v>
      </c>
      <c r="M91" t="s">
        <v>638</v>
      </c>
      <c r="N91" t="s">
        <v>640</v>
      </c>
      <c r="O91">
        <f>Table1[[#This Row],[Ship Date]]-Table1[[#This Row],[Order Date]]</f>
        <v>2</v>
      </c>
    </row>
    <row r="92" spans="1:15" x14ac:dyDescent="0.3">
      <c r="A92" t="s">
        <v>104</v>
      </c>
      <c r="B92" t="s">
        <v>404</v>
      </c>
      <c r="C92" t="s">
        <v>620</v>
      </c>
      <c r="D92" t="s">
        <v>633</v>
      </c>
      <c r="E92" t="s">
        <v>620</v>
      </c>
      <c r="F92" s="1">
        <v>45120</v>
      </c>
      <c r="G92" s="1">
        <v>45125</v>
      </c>
      <c r="H92" t="s">
        <v>635</v>
      </c>
      <c r="I92">
        <v>4</v>
      </c>
      <c r="J92">
        <v>687</v>
      </c>
      <c r="K92" s="4">
        <v>0.2</v>
      </c>
      <c r="L92">
        <v>2198.4</v>
      </c>
      <c r="M92" t="s">
        <v>639</v>
      </c>
      <c r="N92" t="s">
        <v>641</v>
      </c>
      <c r="O92">
        <f>Table1[[#This Row],[Ship Date]]-Table1[[#This Row],[Order Date]]</f>
        <v>5</v>
      </c>
    </row>
    <row r="93" spans="1:15" x14ac:dyDescent="0.3">
      <c r="A93" t="s">
        <v>105</v>
      </c>
      <c r="B93" t="s">
        <v>405</v>
      </c>
      <c r="C93" t="s">
        <v>618</v>
      </c>
      <c r="D93" t="s">
        <v>633</v>
      </c>
      <c r="E93" t="s">
        <v>618</v>
      </c>
      <c r="F93" s="1">
        <v>45269</v>
      </c>
      <c r="G93" s="1">
        <v>45270</v>
      </c>
      <c r="H93" t="s">
        <v>634</v>
      </c>
      <c r="I93">
        <v>3</v>
      </c>
      <c r="J93">
        <v>242</v>
      </c>
      <c r="K93" s="4">
        <v>0</v>
      </c>
      <c r="L93">
        <v>726</v>
      </c>
      <c r="M93" t="s">
        <v>638</v>
      </c>
      <c r="N93" t="s">
        <v>640</v>
      </c>
      <c r="O93">
        <f>Table1[[#This Row],[Ship Date]]-Table1[[#This Row],[Order Date]]</f>
        <v>1</v>
      </c>
    </row>
    <row r="94" spans="1:15" x14ac:dyDescent="0.3">
      <c r="A94" t="s">
        <v>106</v>
      </c>
      <c r="B94" t="s">
        <v>406</v>
      </c>
      <c r="C94" t="s">
        <v>625</v>
      </c>
      <c r="D94" t="s">
        <v>629</v>
      </c>
      <c r="E94" t="s">
        <v>625</v>
      </c>
      <c r="F94" s="1">
        <v>45207</v>
      </c>
      <c r="G94" s="1">
        <v>45214</v>
      </c>
      <c r="H94" t="s">
        <v>635</v>
      </c>
      <c r="I94">
        <v>3</v>
      </c>
      <c r="J94">
        <v>1673</v>
      </c>
      <c r="K94" s="4">
        <v>0.1</v>
      </c>
      <c r="L94">
        <v>4517.1000000000004</v>
      </c>
      <c r="M94" t="s">
        <v>639</v>
      </c>
      <c r="N94" t="s">
        <v>640</v>
      </c>
      <c r="O94">
        <f>Table1[[#This Row],[Ship Date]]-Table1[[#This Row],[Order Date]]</f>
        <v>7</v>
      </c>
    </row>
    <row r="95" spans="1:15" x14ac:dyDescent="0.3">
      <c r="A95" t="s">
        <v>107</v>
      </c>
      <c r="B95" t="s">
        <v>407</v>
      </c>
      <c r="C95" t="s">
        <v>617</v>
      </c>
      <c r="D95" t="s">
        <v>632</v>
      </c>
      <c r="E95" t="s">
        <v>617</v>
      </c>
      <c r="F95" s="1">
        <v>45117</v>
      </c>
      <c r="G95" s="1">
        <v>45122</v>
      </c>
      <c r="H95" t="s">
        <v>634</v>
      </c>
      <c r="I95">
        <v>3</v>
      </c>
      <c r="J95">
        <v>1042</v>
      </c>
      <c r="K95" s="4">
        <v>0.1</v>
      </c>
      <c r="L95">
        <v>2813.4</v>
      </c>
      <c r="M95" t="s">
        <v>639</v>
      </c>
      <c r="N95" t="s">
        <v>641</v>
      </c>
      <c r="O95">
        <f>Table1[[#This Row],[Ship Date]]-Table1[[#This Row],[Order Date]]</f>
        <v>5</v>
      </c>
    </row>
    <row r="96" spans="1:15" x14ac:dyDescent="0.3">
      <c r="A96" t="s">
        <v>108</v>
      </c>
      <c r="B96" t="s">
        <v>408</v>
      </c>
      <c r="C96" t="s">
        <v>617</v>
      </c>
      <c r="D96" t="s">
        <v>632</v>
      </c>
      <c r="E96" t="s">
        <v>617</v>
      </c>
      <c r="F96" s="1">
        <v>45174</v>
      </c>
      <c r="G96" s="1">
        <v>45176</v>
      </c>
      <c r="H96" t="s">
        <v>637</v>
      </c>
      <c r="I96">
        <v>5</v>
      </c>
      <c r="J96">
        <v>452</v>
      </c>
      <c r="K96" s="4">
        <v>0.15</v>
      </c>
      <c r="L96">
        <v>1921</v>
      </c>
      <c r="M96" t="s">
        <v>638</v>
      </c>
      <c r="N96" t="s">
        <v>640</v>
      </c>
      <c r="O96">
        <f>Table1[[#This Row],[Ship Date]]-Table1[[#This Row],[Order Date]]</f>
        <v>2</v>
      </c>
    </row>
    <row r="97" spans="1:15" x14ac:dyDescent="0.3">
      <c r="A97" t="s">
        <v>109</v>
      </c>
      <c r="B97" t="s">
        <v>409</v>
      </c>
      <c r="C97" t="s">
        <v>628</v>
      </c>
      <c r="D97" t="s">
        <v>632</v>
      </c>
      <c r="E97" t="s">
        <v>628</v>
      </c>
      <c r="F97" s="1">
        <v>44966</v>
      </c>
      <c r="G97" s="1">
        <v>44967</v>
      </c>
      <c r="H97" t="s">
        <v>635</v>
      </c>
      <c r="I97">
        <v>5</v>
      </c>
      <c r="J97">
        <v>317</v>
      </c>
      <c r="K97" s="4">
        <v>0</v>
      </c>
      <c r="L97">
        <v>1585</v>
      </c>
      <c r="M97" t="s">
        <v>638</v>
      </c>
      <c r="N97" t="s">
        <v>640</v>
      </c>
      <c r="O97">
        <f>Table1[[#This Row],[Ship Date]]-Table1[[#This Row],[Order Date]]</f>
        <v>1</v>
      </c>
    </row>
    <row r="98" spans="1:15" x14ac:dyDescent="0.3">
      <c r="A98" t="s">
        <v>110</v>
      </c>
      <c r="B98" t="s">
        <v>410</v>
      </c>
      <c r="C98" t="s">
        <v>622</v>
      </c>
      <c r="D98" t="s">
        <v>631</v>
      </c>
      <c r="E98" t="s">
        <v>622</v>
      </c>
      <c r="F98" s="1">
        <v>45205</v>
      </c>
      <c r="G98" s="1">
        <v>45210</v>
      </c>
      <c r="H98" t="s">
        <v>634</v>
      </c>
      <c r="I98">
        <v>1</v>
      </c>
      <c r="J98">
        <v>880</v>
      </c>
      <c r="K98" s="4">
        <v>0.2</v>
      </c>
      <c r="L98">
        <v>704</v>
      </c>
      <c r="M98" t="s">
        <v>639</v>
      </c>
      <c r="N98" t="s">
        <v>641</v>
      </c>
      <c r="O98">
        <f>Table1[[#This Row],[Ship Date]]-Table1[[#This Row],[Order Date]]</f>
        <v>5</v>
      </c>
    </row>
    <row r="99" spans="1:15" x14ac:dyDescent="0.3">
      <c r="A99" t="s">
        <v>111</v>
      </c>
      <c r="B99" t="s">
        <v>411</v>
      </c>
      <c r="C99" t="s">
        <v>627</v>
      </c>
      <c r="D99" t="s">
        <v>630</v>
      </c>
      <c r="E99" t="s">
        <v>627</v>
      </c>
      <c r="F99" s="1">
        <v>45276</v>
      </c>
      <c r="G99" s="1">
        <v>45278</v>
      </c>
      <c r="H99" t="s">
        <v>636</v>
      </c>
      <c r="I99">
        <v>2</v>
      </c>
      <c r="J99">
        <v>375</v>
      </c>
      <c r="K99" s="4">
        <v>0.1</v>
      </c>
      <c r="L99">
        <v>675</v>
      </c>
      <c r="M99" t="s">
        <v>638</v>
      </c>
      <c r="N99" t="s">
        <v>640</v>
      </c>
      <c r="O99">
        <f>Table1[[#This Row],[Ship Date]]-Table1[[#This Row],[Order Date]]</f>
        <v>2</v>
      </c>
    </row>
    <row r="100" spans="1:15" x14ac:dyDescent="0.3">
      <c r="A100" t="s">
        <v>112</v>
      </c>
      <c r="B100" t="s">
        <v>412</v>
      </c>
      <c r="C100" t="s">
        <v>622</v>
      </c>
      <c r="D100" t="s">
        <v>631</v>
      </c>
      <c r="E100" t="s">
        <v>622</v>
      </c>
      <c r="F100" s="1">
        <v>45215</v>
      </c>
      <c r="G100" s="1">
        <v>45216</v>
      </c>
      <c r="H100" t="s">
        <v>637</v>
      </c>
      <c r="I100">
        <v>1</v>
      </c>
      <c r="J100">
        <v>1595</v>
      </c>
      <c r="K100" s="4">
        <v>0.1</v>
      </c>
      <c r="L100">
        <v>1435.5</v>
      </c>
      <c r="M100" t="s">
        <v>638</v>
      </c>
      <c r="N100" t="s">
        <v>640</v>
      </c>
      <c r="O100">
        <f>Table1[[#This Row],[Ship Date]]-Table1[[#This Row],[Order Date]]</f>
        <v>1</v>
      </c>
    </row>
    <row r="101" spans="1:15" x14ac:dyDescent="0.3">
      <c r="A101" t="s">
        <v>113</v>
      </c>
      <c r="B101" t="s">
        <v>413</v>
      </c>
      <c r="C101" t="s">
        <v>622</v>
      </c>
      <c r="D101" t="s">
        <v>631</v>
      </c>
      <c r="E101" t="s">
        <v>622</v>
      </c>
      <c r="F101" s="1">
        <v>44975</v>
      </c>
      <c r="G101" s="1">
        <v>44977</v>
      </c>
      <c r="H101" t="s">
        <v>635</v>
      </c>
      <c r="I101">
        <v>1</v>
      </c>
      <c r="J101">
        <v>171</v>
      </c>
      <c r="K101" s="4">
        <v>0</v>
      </c>
      <c r="L101">
        <v>171</v>
      </c>
      <c r="M101" t="s">
        <v>638</v>
      </c>
      <c r="N101" t="s">
        <v>640</v>
      </c>
      <c r="O101">
        <f>Table1[[#This Row],[Ship Date]]-Table1[[#This Row],[Order Date]]</f>
        <v>2</v>
      </c>
    </row>
    <row r="102" spans="1:15" x14ac:dyDescent="0.3">
      <c r="A102" t="s">
        <v>114</v>
      </c>
      <c r="B102" t="s">
        <v>414</v>
      </c>
      <c r="C102" t="s">
        <v>623</v>
      </c>
      <c r="D102" t="s">
        <v>633</v>
      </c>
      <c r="E102" t="s">
        <v>623</v>
      </c>
      <c r="F102" s="1">
        <v>45268</v>
      </c>
      <c r="G102" s="1">
        <v>45269</v>
      </c>
      <c r="H102" t="s">
        <v>635</v>
      </c>
      <c r="I102">
        <v>2</v>
      </c>
      <c r="J102">
        <v>1768</v>
      </c>
      <c r="K102" s="4">
        <v>0.15</v>
      </c>
      <c r="L102">
        <v>3005.6</v>
      </c>
      <c r="M102" t="s">
        <v>638</v>
      </c>
      <c r="N102" t="s">
        <v>640</v>
      </c>
      <c r="O102">
        <f>Table1[[#This Row],[Ship Date]]-Table1[[#This Row],[Order Date]]</f>
        <v>1</v>
      </c>
    </row>
    <row r="103" spans="1:15" x14ac:dyDescent="0.3">
      <c r="A103" t="s">
        <v>115</v>
      </c>
      <c r="B103" t="s">
        <v>415</v>
      </c>
      <c r="C103" t="s">
        <v>627</v>
      </c>
      <c r="D103" t="s">
        <v>630</v>
      </c>
      <c r="E103" t="s">
        <v>627</v>
      </c>
      <c r="F103" s="1">
        <v>45078</v>
      </c>
      <c r="G103" s="1">
        <v>45082</v>
      </c>
      <c r="H103" t="s">
        <v>637</v>
      </c>
      <c r="I103">
        <v>5</v>
      </c>
      <c r="J103">
        <v>1777</v>
      </c>
      <c r="K103" s="4">
        <v>0.2</v>
      </c>
      <c r="L103">
        <v>7108</v>
      </c>
      <c r="M103" t="s">
        <v>639</v>
      </c>
      <c r="N103" t="s">
        <v>640</v>
      </c>
      <c r="O103">
        <f>Table1[[#This Row],[Ship Date]]-Table1[[#This Row],[Order Date]]</f>
        <v>4</v>
      </c>
    </row>
    <row r="104" spans="1:15" x14ac:dyDescent="0.3">
      <c r="A104" t="s">
        <v>116</v>
      </c>
      <c r="B104" t="s">
        <v>416</v>
      </c>
      <c r="C104" t="s">
        <v>623</v>
      </c>
      <c r="D104" t="s">
        <v>633</v>
      </c>
      <c r="E104" t="s">
        <v>623</v>
      </c>
      <c r="F104" s="1">
        <v>45125</v>
      </c>
      <c r="G104" s="1">
        <v>45132</v>
      </c>
      <c r="H104" t="s">
        <v>636</v>
      </c>
      <c r="I104">
        <v>5</v>
      </c>
      <c r="J104">
        <v>1731</v>
      </c>
      <c r="K104" s="4">
        <v>0.1</v>
      </c>
      <c r="L104">
        <v>7789.5</v>
      </c>
      <c r="M104" t="s">
        <v>639</v>
      </c>
      <c r="N104" t="s">
        <v>640</v>
      </c>
      <c r="O104">
        <f>Table1[[#This Row],[Ship Date]]-Table1[[#This Row],[Order Date]]</f>
        <v>7</v>
      </c>
    </row>
    <row r="105" spans="1:15" x14ac:dyDescent="0.3">
      <c r="A105" t="s">
        <v>117</v>
      </c>
      <c r="B105" t="s">
        <v>417</v>
      </c>
      <c r="C105" t="s">
        <v>617</v>
      </c>
      <c r="D105" t="s">
        <v>632</v>
      </c>
      <c r="E105" t="s">
        <v>617</v>
      </c>
      <c r="F105" s="1">
        <v>45033</v>
      </c>
      <c r="G105" s="1">
        <v>45040</v>
      </c>
      <c r="H105" t="s">
        <v>637</v>
      </c>
      <c r="I105">
        <v>4</v>
      </c>
      <c r="J105">
        <v>413</v>
      </c>
      <c r="K105" s="4">
        <v>0.1</v>
      </c>
      <c r="L105">
        <v>1486.8</v>
      </c>
      <c r="M105" t="s">
        <v>639</v>
      </c>
      <c r="N105" t="s">
        <v>640</v>
      </c>
      <c r="O105">
        <f>Table1[[#This Row],[Ship Date]]-Table1[[#This Row],[Order Date]]</f>
        <v>7</v>
      </c>
    </row>
    <row r="106" spans="1:15" x14ac:dyDescent="0.3">
      <c r="A106" t="s">
        <v>118</v>
      </c>
      <c r="B106" t="s">
        <v>418</v>
      </c>
      <c r="C106" t="s">
        <v>627</v>
      </c>
      <c r="D106" t="s">
        <v>630</v>
      </c>
      <c r="E106" t="s">
        <v>627</v>
      </c>
      <c r="F106" s="1">
        <v>45050</v>
      </c>
      <c r="G106" s="1">
        <v>45053</v>
      </c>
      <c r="H106" t="s">
        <v>634</v>
      </c>
      <c r="I106">
        <v>3</v>
      </c>
      <c r="J106">
        <v>1375</v>
      </c>
      <c r="K106" s="4">
        <v>0</v>
      </c>
      <c r="L106">
        <v>4125</v>
      </c>
      <c r="M106" t="s">
        <v>638</v>
      </c>
      <c r="N106" t="s">
        <v>640</v>
      </c>
      <c r="O106">
        <f>Table1[[#This Row],[Ship Date]]-Table1[[#This Row],[Order Date]]</f>
        <v>3</v>
      </c>
    </row>
    <row r="107" spans="1:15" x14ac:dyDescent="0.3">
      <c r="A107" t="s">
        <v>119</v>
      </c>
      <c r="B107" t="s">
        <v>419</v>
      </c>
      <c r="C107" t="s">
        <v>619</v>
      </c>
      <c r="D107" t="s">
        <v>631</v>
      </c>
      <c r="E107" t="s">
        <v>619</v>
      </c>
      <c r="F107" s="1">
        <v>44972</v>
      </c>
      <c r="G107" s="1">
        <v>44977</v>
      </c>
      <c r="H107" t="s">
        <v>634</v>
      </c>
      <c r="I107">
        <v>2</v>
      </c>
      <c r="J107">
        <v>1953</v>
      </c>
      <c r="K107" s="4">
        <v>0.15</v>
      </c>
      <c r="L107">
        <v>3320.1</v>
      </c>
      <c r="M107" t="s">
        <v>639</v>
      </c>
      <c r="N107" t="s">
        <v>641</v>
      </c>
      <c r="O107">
        <f>Table1[[#This Row],[Ship Date]]-Table1[[#This Row],[Order Date]]</f>
        <v>5</v>
      </c>
    </row>
    <row r="108" spans="1:15" x14ac:dyDescent="0.3">
      <c r="A108" t="s">
        <v>120</v>
      </c>
      <c r="B108" t="s">
        <v>420</v>
      </c>
      <c r="C108" t="s">
        <v>620</v>
      </c>
      <c r="D108" t="s">
        <v>633</v>
      </c>
      <c r="E108" t="s">
        <v>620</v>
      </c>
      <c r="F108" s="1">
        <v>45000</v>
      </c>
      <c r="G108" s="1">
        <v>45003</v>
      </c>
      <c r="H108" t="s">
        <v>637</v>
      </c>
      <c r="I108">
        <v>1</v>
      </c>
      <c r="J108">
        <v>1039</v>
      </c>
      <c r="K108" s="4">
        <v>0.1</v>
      </c>
      <c r="L108">
        <v>935.1</v>
      </c>
      <c r="M108" t="s">
        <v>638</v>
      </c>
      <c r="N108" t="s">
        <v>640</v>
      </c>
      <c r="O108">
        <f>Table1[[#This Row],[Ship Date]]-Table1[[#This Row],[Order Date]]</f>
        <v>3</v>
      </c>
    </row>
    <row r="109" spans="1:15" x14ac:dyDescent="0.3">
      <c r="A109" t="s">
        <v>121</v>
      </c>
      <c r="B109" t="s">
        <v>421</v>
      </c>
      <c r="C109" t="s">
        <v>619</v>
      </c>
      <c r="D109" t="s">
        <v>631</v>
      </c>
      <c r="E109" t="s">
        <v>619</v>
      </c>
      <c r="F109" s="1">
        <v>45258</v>
      </c>
      <c r="G109" s="1">
        <v>45263</v>
      </c>
      <c r="H109" t="s">
        <v>637</v>
      </c>
      <c r="I109">
        <v>1</v>
      </c>
      <c r="J109">
        <v>700</v>
      </c>
      <c r="K109" s="4">
        <v>0</v>
      </c>
      <c r="L109">
        <v>700</v>
      </c>
      <c r="M109" t="s">
        <v>639</v>
      </c>
      <c r="N109" t="s">
        <v>640</v>
      </c>
      <c r="O109">
        <f>Table1[[#This Row],[Ship Date]]-Table1[[#This Row],[Order Date]]</f>
        <v>5</v>
      </c>
    </row>
    <row r="110" spans="1:15" x14ac:dyDescent="0.3">
      <c r="A110" t="s">
        <v>122</v>
      </c>
      <c r="B110" t="s">
        <v>422</v>
      </c>
      <c r="C110" t="s">
        <v>625</v>
      </c>
      <c r="D110" t="s">
        <v>629</v>
      </c>
      <c r="E110" t="s">
        <v>625</v>
      </c>
      <c r="F110" s="1">
        <v>45267</v>
      </c>
      <c r="G110" s="1">
        <v>45271</v>
      </c>
      <c r="H110" t="s">
        <v>635</v>
      </c>
      <c r="I110">
        <v>5</v>
      </c>
      <c r="J110">
        <v>1327</v>
      </c>
      <c r="K110" s="4">
        <v>0</v>
      </c>
      <c r="L110">
        <v>6635</v>
      </c>
      <c r="M110" t="s">
        <v>639</v>
      </c>
      <c r="N110" t="s">
        <v>640</v>
      </c>
      <c r="O110">
        <f>Table1[[#This Row],[Ship Date]]-Table1[[#This Row],[Order Date]]</f>
        <v>4</v>
      </c>
    </row>
    <row r="111" spans="1:15" x14ac:dyDescent="0.3">
      <c r="A111" t="s">
        <v>123</v>
      </c>
      <c r="B111" t="s">
        <v>423</v>
      </c>
      <c r="C111" t="s">
        <v>620</v>
      </c>
      <c r="D111" t="s">
        <v>633</v>
      </c>
      <c r="E111" t="s">
        <v>620</v>
      </c>
      <c r="F111" s="1">
        <v>45183</v>
      </c>
      <c r="G111" s="1">
        <v>45190</v>
      </c>
      <c r="H111" t="s">
        <v>634</v>
      </c>
      <c r="I111">
        <v>5</v>
      </c>
      <c r="J111">
        <v>703</v>
      </c>
      <c r="K111" s="4">
        <v>0.2</v>
      </c>
      <c r="L111">
        <v>2812</v>
      </c>
      <c r="M111" t="s">
        <v>639</v>
      </c>
      <c r="N111" t="s">
        <v>640</v>
      </c>
      <c r="O111">
        <f>Table1[[#This Row],[Ship Date]]-Table1[[#This Row],[Order Date]]</f>
        <v>7</v>
      </c>
    </row>
    <row r="112" spans="1:15" x14ac:dyDescent="0.3">
      <c r="A112" t="s">
        <v>124</v>
      </c>
      <c r="B112" t="s">
        <v>424</v>
      </c>
      <c r="C112" t="s">
        <v>616</v>
      </c>
      <c r="D112" t="s">
        <v>631</v>
      </c>
      <c r="E112" t="s">
        <v>616</v>
      </c>
      <c r="F112" s="1">
        <v>45127</v>
      </c>
      <c r="G112" s="1">
        <v>45132</v>
      </c>
      <c r="H112" t="s">
        <v>637</v>
      </c>
      <c r="I112">
        <v>5</v>
      </c>
      <c r="J112">
        <v>439</v>
      </c>
      <c r="K112" s="4">
        <v>0.15</v>
      </c>
      <c r="L112">
        <v>1865.75</v>
      </c>
      <c r="M112" t="s">
        <v>639</v>
      </c>
      <c r="N112" t="s">
        <v>641</v>
      </c>
      <c r="O112">
        <f>Table1[[#This Row],[Ship Date]]-Table1[[#This Row],[Order Date]]</f>
        <v>5</v>
      </c>
    </row>
    <row r="113" spans="1:15" x14ac:dyDescent="0.3">
      <c r="A113" t="s">
        <v>125</v>
      </c>
      <c r="B113" t="s">
        <v>425</v>
      </c>
      <c r="C113" t="s">
        <v>618</v>
      </c>
      <c r="D113" t="s">
        <v>633</v>
      </c>
      <c r="E113" t="s">
        <v>618</v>
      </c>
      <c r="F113" s="1">
        <v>45180</v>
      </c>
      <c r="G113" s="1">
        <v>45183</v>
      </c>
      <c r="H113" t="s">
        <v>636</v>
      </c>
      <c r="I113">
        <v>5</v>
      </c>
      <c r="J113">
        <v>1610</v>
      </c>
      <c r="K113" s="4">
        <v>0.2</v>
      </c>
      <c r="L113">
        <v>6440</v>
      </c>
      <c r="M113" t="s">
        <v>638</v>
      </c>
      <c r="N113" t="s">
        <v>640</v>
      </c>
      <c r="O113">
        <f>Table1[[#This Row],[Ship Date]]-Table1[[#This Row],[Order Date]]</f>
        <v>3</v>
      </c>
    </row>
    <row r="114" spans="1:15" x14ac:dyDescent="0.3">
      <c r="A114" t="s">
        <v>126</v>
      </c>
      <c r="B114" t="s">
        <v>426</v>
      </c>
      <c r="C114" t="s">
        <v>625</v>
      </c>
      <c r="D114" t="s">
        <v>629</v>
      </c>
      <c r="E114" t="s">
        <v>625</v>
      </c>
      <c r="F114" s="1">
        <v>45056</v>
      </c>
      <c r="G114" s="1">
        <v>45058</v>
      </c>
      <c r="H114" t="s">
        <v>634</v>
      </c>
      <c r="I114">
        <v>5</v>
      </c>
      <c r="J114">
        <v>376</v>
      </c>
      <c r="K114" s="4">
        <v>0</v>
      </c>
      <c r="L114">
        <v>1880</v>
      </c>
      <c r="M114" t="s">
        <v>638</v>
      </c>
      <c r="N114" t="s">
        <v>641</v>
      </c>
      <c r="O114">
        <f>Table1[[#This Row],[Ship Date]]-Table1[[#This Row],[Order Date]]</f>
        <v>2</v>
      </c>
    </row>
    <row r="115" spans="1:15" x14ac:dyDescent="0.3">
      <c r="A115" t="s">
        <v>127</v>
      </c>
      <c r="B115" t="s">
        <v>427</v>
      </c>
      <c r="C115" t="s">
        <v>618</v>
      </c>
      <c r="D115" t="s">
        <v>633</v>
      </c>
      <c r="E115" t="s">
        <v>618</v>
      </c>
      <c r="F115" s="1">
        <v>44980</v>
      </c>
      <c r="G115" s="1">
        <v>44986</v>
      </c>
      <c r="H115" t="s">
        <v>634</v>
      </c>
      <c r="I115">
        <v>4</v>
      </c>
      <c r="J115">
        <v>1922</v>
      </c>
      <c r="K115" s="4">
        <v>0.1</v>
      </c>
      <c r="L115">
        <v>6919.2</v>
      </c>
      <c r="M115" t="s">
        <v>639</v>
      </c>
      <c r="N115" t="s">
        <v>641</v>
      </c>
      <c r="O115">
        <f>Table1[[#This Row],[Ship Date]]-Table1[[#This Row],[Order Date]]</f>
        <v>6</v>
      </c>
    </row>
    <row r="116" spans="1:15" x14ac:dyDescent="0.3">
      <c r="A116" t="s">
        <v>128</v>
      </c>
      <c r="B116" t="s">
        <v>428</v>
      </c>
      <c r="C116" t="s">
        <v>625</v>
      </c>
      <c r="D116" t="s">
        <v>629</v>
      </c>
      <c r="E116" t="s">
        <v>625</v>
      </c>
      <c r="F116" s="1">
        <v>45122</v>
      </c>
      <c r="G116" s="1">
        <v>45123</v>
      </c>
      <c r="H116" t="s">
        <v>637</v>
      </c>
      <c r="I116">
        <v>2</v>
      </c>
      <c r="J116">
        <v>1453</v>
      </c>
      <c r="K116" s="4">
        <v>0</v>
      </c>
      <c r="L116">
        <v>2906</v>
      </c>
      <c r="M116" t="s">
        <v>638</v>
      </c>
      <c r="N116" t="s">
        <v>641</v>
      </c>
      <c r="O116">
        <f>Table1[[#This Row],[Ship Date]]-Table1[[#This Row],[Order Date]]</f>
        <v>1</v>
      </c>
    </row>
    <row r="117" spans="1:15" x14ac:dyDescent="0.3">
      <c r="A117" t="s">
        <v>129</v>
      </c>
      <c r="B117" t="s">
        <v>429</v>
      </c>
      <c r="C117" t="s">
        <v>621</v>
      </c>
      <c r="D117" t="s">
        <v>632</v>
      </c>
      <c r="E117" t="s">
        <v>621</v>
      </c>
      <c r="F117" s="1">
        <v>44996</v>
      </c>
      <c r="G117" s="1">
        <v>44998</v>
      </c>
      <c r="H117" t="s">
        <v>637</v>
      </c>
      <c r="I117">
        <v>4</v>
      </c>
      <c r="J117">
        <v>1840</v>
      </c>
      <c r="K117" s="4">
        <v>0</v>
      </c>
      <c r="L117">
        <v>7360</v>
      </c>
      <c r="M117" t="s">
        <v>638</v>
      </c>
      <c r="N117" t="s">
        <v>641</v>
      </c>
      <c r="O117">
        <f>Table1[[#This Row],[Ship Date]]-Table1[[#This Row],[Order Date]]</f>
        <v>2</v>
      </c>
    </row>
    <row r="118" spans="1:15" x14ac:dyDescent="0.3">
      <c r="A118" t="s">
        <v>130</v>
      </c>
      <c r="B118" t="s">
        <v>430</v>
      </c>
      <c r="C118" t="s">
        <v>618</v>
      </c>
      <c r="D118" t="s">
        <v>633</v>
      </c>
      <c r="E118" t="s">
        <v>618</v>
      </c>
      <c r="F118" s="1">
        <v>45247</v>
      </c>
      <c r="G118" s="1">
        <v>45249</v>
      </c>
      <c r="H118" t="s">
        <v>635</v>
      </c>
      <c r="I118">
        <v>4</v>
      </c>
      <c r="J118">
        <v>824</v>
      </c>
      <c r="K118" s="4">
        <v>0.1</v>
      </c>
      <c r="L118">
        <v>2966.4</v>
      </c>
      <c r="M118" t="s">
        <v>638</v>
      </c>
      <c r="N118" t="s">
        <v>640</v>
      </c>
      <c r="O118">
        <f>Table1[[#This Row],[Ship Date]]-Table1[[#This Row],[Order Date]]</f>
        <v>2</v>
      </c>
    </row>
    <row r="119" spans="1:15" x14ac:dyDescent="0.3">
      <c r="A119" t="s">
        <v>131</v>
      </c>
      <c r="B119" t="s">
        <v>431</v>
      </c>
      <c r="C119" t="s">
        <v>627</v>
      </c>
      <c r="D119" t="s">
        <v>630</v>
      </c>
      <c r="E119" t="s">
        <v>627</v>
      </c>
      <c r="F119" s="1">
        <v>44982</v>
      </c>
      <c r="G119" s="1">
        <v>44984</v>
      </c>
      <c r="H119" t="s">
        <v>635</v>
      </c>
      <c r="I119">
        <v>1</v>
      </c>
      <c r="J119">
        <v>1379</v>
      </c>
      <c r="K119" s="4">
        <v>0.2</v>
      </c>
      <c r="L119">
        <v>1103.2</v>
      </c>
      <c r="M119" t="s">
        <v>638</v>
      </c>
      <c r="N119" t="s">
        <v>640</v>
      </c>
      <c r="O119">
        <f>Table1[[#This Row],[Ship Date]]-Table1[[#This Row],[Order Date]]</f>
        <v>2</v>
      </c>
    </row>
    <row r="120" spans="1:15" x14ac:dyDescent="0.3">
      <c r="A120" t="s">
        <v>132</v>
      </c>
      <c r="B120" t="s">
        <v>432</v>
      </c>
      <c r="C120" t="s">
        <v>623</v>
      </c>
      <c r="D120" t="s">
        <v>633</v>
      </c>
      <c r="E120" t="s">
        <v>623</v>
      </c>
      <c r="F120" s="1">
        <v>45041</v>
      </c>
      <c r="G120" s="1">
        <v>45044</v>
      </c>
      <c r="H120" t="s">
        <v>635</v>
      </c>
      <c r="I120">
        <v>1</v>
      </c>
      <c r="J120">
        <v>960</v>
      </c>
      <c r="K120" s="4">
        <v>0.15</v>
      </c>
      <c r="L120">
        <v>816</v>
      </c>
      <c r="M120" t="s">
        <v>638</v>
      </c>
      <c r="N120" t="s">
        <v>641</v>
      </c>
      <c r="O120">
        <f>Table1[[#This Row],[Ship Date]]-Table1[[#This Row],[Order Date]]</f>
        <v>3</v>
      </c>
    </row>
    <row r="121" spans="1:15" x14ac:dyDescent="0.3">
      <c r="A121" t="s">
        <v>133</v>
      </c>
      <c r="B121" t="s">
        <v>433</v>
      </c>
      <c r="C121" t="s">
        <v>618</v>
      </c>
      <c r="D121" t="s">
        <v>633</v>
      </c>
      <c r="E121" t="s">
        <v>618</v>
      </c>
      <c r="F121" s="1">
        <v>45166</v>
      </c>
      <c r="G121" s="1">
        <v>45168</v>
      </c>
      <c r="H121" t="s">
        <v>634</v>
      </c>
      <c r="I121">
        <v>5</v>
      </c>
      <c r="J121">
        <v>1336</v>
      </c>
      <c r="K121" s="4">
        <v>0</v>
      </c>
      <c r="L121">
        <v>6680</v>
      </c>
      <c r="M121" t="s">
        <v>638</v>
      </c>
      <c r="N121" t="s">
        <v>640</v>
      </c>
      <c r="O121">
        <f>Table1[[#This Row],[Ship Date]]-Table1[[#This Row],[Order Date]]</f>
        <v>2</v>
      </c>
    </row>
    <row r="122" spans="1:15" x14ac:dyDescent="0.3">
      <c r="A122" t="s">
        <v>134</v>
      </c>
      <c r="B122" t="s">
        <v>434</v>
      </c>
      <c r="C122" t="s">
        <v>618</v>
      </c>
      <c r="D122" t="s">
        <v>633</v>
      </c>
      <c r="E122" t="s">
        <v>618</v>
      </c>
      <c r="F122" s="1">
        <v>45061</v>
      </c>
      <c r="G122" s="1">
        <v>45064</v>
      </c>
      <c r="H122" t="s">
        <v>634</v>
      </c>
      <c r="I122">
        <v>2</v>
      </c>
      <c r="J122">
        <v>555</v>
      </c>
      <c r="K122" s="4">
        <v>0.15</v>
      </c>
      <c r="L122">
        <v>943.5</v>
      </c>
      <c r="M122" t="s">
        <v>638</v>
      </c>
      <c r="N122" t="s">
        <v>641</v>
      </c>
      <c r="O122">
        <f>Table1[[#This Row],[Ship Date]]-Table1[[#This Row],[Order Date]]</f>
        <v>3</v>
      </c>
    </row>
    <row r="123" spans="1:15" x14ac:dyDescent="0.3">
      <c r="A123" t="s">
        <v>135</v>
      </c>
      <c r="B123" t="s">
        <v>435</v>
      </c>
      <c r="C123" t="s">
        <v>624</v>
      </c>
      <c r="D123" t="s">
        <v>630</v>
      </c>
      <c r="E123" t="s">
        <v>624</v>
      </c>
      <c r="F123" s="1">
        <v>45208</v>
      </c>
      <c r="G123" s="1">
        <v>45212</v>
      </c>
      <c r="H123" t="s">
        <v>635</v>
      </c>
      <c r="I123">
        <v>5</v>
      </c>
      <c r="J123">
        <v>278</v>
      </c>
      <c r="K123" s="4">
        <v>0.1</v>
      </c>
      <c r="L123">
        <v>1251</v>
      </c>
      <c r="M123" t="s">
        <v>639</v>
      </c>
      <c r="N123" t="s">
        <v>640</v>
      </c>
      <c r="O123">
        <f>Table1[[#This Row],[Ship Date]]-Table1[[#This Row],[Order Date]]</f>
        <v>4</v>
      </c>
    </row>
    <row r="124" spans="1:15" x14ac:dyDescent="0.3">
      <c r="A124" t="s">
        <v>136</v>
      </c>
      <c r="B124" t="s">
        <v>436</v>
      </c>
      <c r="C124" t="s">
        <v>626</v>
      </c>
      <c r="D124" t="s">
        <v>629</v>
      </c>
      <c r="E124" t="s">
        <v>626</v>
      </c>
      <c r="F124" s="1">
        <v>45190</v>
      </c>
      <c r="G124" s="1">
        <v>45197</v>
      </c>
      <c r="H124" t="s">
        <v>634</v>
      </c>
      <c r="I124">
        <v>3</v>
      </c>
      <c r="J124">
        <v>1288</v>
      </c>
      <c r="K124" s="4">
        <v>0.2</v>
      </c>
      <c r="L124">
        <v>3091.2</v>
      </c>
      <c r="M124" t="s">
        <v>639</v>
      </c>
      <c r="N124" t="s">
        <v>640</v>
      </c>
      <c r="O124">
        <f>Table1[[#This Row],[Ship Date]]-Table1[[#This Row],[Order Date]]</f>
        <v>7</v>
      </c>
    </row>
    <row r="125" spans="1:15" x14ac:dyDescent="0.3">
      <c r="A125" t="s">
        <v>137</v>
      </c>
      <c r="B125" t="s">
        <v>437</v>
      </c>
      <c r="C125" t="s">
        <v>626</v>
      </c>
      <c r="D125" t="s">
        <v>629</v>
      </c>
      <c r="E125" t="s">
        <v>626</v>
      </c>
      <c r="F125" s="1">
        <v>45021</v>
      </c>
      <c r="G125" s="1">
        <v>45026</v>
      </c>
      <c r="H125" t="s">
        <v>636</v>
      </c>
      <c r="I125">
        <v>3</v>
      </c>
      <c r="J125">
        <v>1113</v>
      </c>
      <c r="K125" s="4">
        <v>0</v>
      </c>
      <c r="L125">
        <v>3339</v>
      </c>
      <c r="M125" t="s">
        <v>639</v>
      </c>
      <c r="N125" t="s">
        <v>641</v>
      </c>
      <c r="O125">
        <f>Table1[[#This Row],[Ship Date]]-Table1[[#This Row],[Order Date]]</f>
        <v>5</v>
      </c>
    </row>
    <row r="126" spans="1:15" x14ac:dyDescent="0.3">
      <c r="A126" t="s">
        <v>138</v>
      </c>
      <c r="B126" t="s">
        <v>438</v>
      </c>
      <c r="C126" t="s">
        <v>626</v>
      </c>
      <c r="D126" t="s">
        <v>629</v>
      </c>
      <c r="E126" t="s">
        <v>626</v>
      </c>
      <c r="F126" s="1">
        <v>45152</v>
      </c>
      <c r="G126" s="1">
        <v>45155</v>
      </c>
      <c r="H126" t="s">
        <v>635</v>
      </c>
      <c r="I126">
        <v>1</v>
      </c>
      <c r="J126">
        <v>933</v>
      </c>
      <c r="K126" s="4">
        <v>0.2</v>
      </c>
      <c r="L126">
        <v>746.40000000000009</v>
      </c>
      <c r="M126" t="s">
        <v>638</v>
      </c>
      <c r="N126" t="s">
        <v>640</v>
      </c>
      <c r="O126">
        <f>Table1[[#This Row],[Ship Date]]-Table1[[#This Row],[Order Date]]</f>
        <v>3</v>
      </c>
    </row>
    <row r="127" spans="1:15" x14ac:dyDescent="0.3">
      <c r="A127" t="s">
        <v>139</v>
      </c>
      <c r="B127" t="s">
        <v>439</v>
      </c>
      <c r="C127" t="s">
        <v>625</v>
      </c>
      <c r="D127" t="s">
        <v>629</v>
      </c>
      <c r="E127" t="s">
        <v>625</v>
      </c>
      <c r="F127" s="1">
        <v>44928</v>
      </c>
      <c r="G127" s="1">
        <v>44933</v>
      </c>
      <c r="H127" t="s">
        <v>634</v>
      </c>
      <c r="I127">
        <v>3</v>
      </c>
      <c r="J127">
        <v>1071</v>
      </c>
      <c r="K127" s="4">
        <v>0.2</v>
      </c>
      <c r="L127">
        <v>2570.4</v>
      </c>
      <c r="M127" t="s">
        <v>639</v>
      </c>
      <c r="N127" t="s">
        <v>641</v>
      </c>
      <c r="O127">
        <f>Table1[[#This Row],[Ship Date]]-Table1[[#This Row],[Order Date]]</f>
        <v>5</v>
      </c>
    </row>
    <row r="128" spans="1:15" x14ac:dyDescent="0.3">
      <c r="A128" t="s">
        <v>140</v>
      </c>
      <c r="B128" t="s">
        <v>440</v>
      </c>
      <c r="C128" t="s">
        <v>626</v>
      </c>
      <c r="D128" t="s">
        <v>629</v>
      </c>
      <c r="E128" t="s">
        <v>626</v>
      </c>
      <c r="F128" s="1">
        <v>45188</v>
      </c>
      <c r="G128" s="1">
        <v>45191</v>
      </c>
      <c r="H128" t="s">
        <v>634</v>
      </c>
      <c r="I128">
        <v>2</v>
      </c>
      <c r="J128">
        <v>1776</v>
      </c>
      <c r="K128" s="4">
        <v>0.2</v>
      </c>
      <c r="L128">
        <v>2841.6</v>
      </c>
      <c r="M128" t="s">
        <v>638</v>
      </c>
      <c r="N128" t="s">
        <v>640</v>
      </c>
      <c r="O128">
        <f>Table1[[#This Row],[Ship Date]]-Table1[[#This Row],[Order Date]]</f>
        <v>3</v>
      </c>
    </row>
    <row r="129" spans="1:15" x14ac:dyDescent="0.3">
      <c r="A129" t="s">
        <v>141</v>
      </c>
      <c r="B129" t="s">
        <v>441</v>
      </c>
      <c r="C129" t="s">
        <v>623</v>
      </c>
      <c r="D129" t="s">
        <v>633</v>
      </c>
      <c r="E129" t="s">
        <v>623</v>
      </c>
      <c r="F129" s="1">
        <v>45163</v>
      </c>
      <c r="G129" s="1">
        <v>45166</v>
      </c>
      <c r="H129" t="s">
        <v>634</v>
      </c>
      <c r="I129">
        <v>3</v>
      </c>
      <c r="J129">
        <v>620</v>
      </c>
      <c r="K129" s="4">
        <v>0.15</v>
      </c>
      <c r="L129">
        <v>1581</v>
      </c>
      <c r="M129" t="s">
        <v>638</v>
      </c>
      <c r="N129" t="s">
        <v>641</v>
      </c>
      <c r="O129">
        <f>Table1[[#This Row],[Ship Date]]-Table1[[#This Row],[Order Date]]</f>
        <v>3</v>
      </c>
    </row>
    <row r="130" spans="1:15" x14ac:dyDescent="0.3">
      <c r="A130" t="s">
        <v>142</v>
      </c>
      <c r="B130" t="s">
        <v>442</v>
      </c>
      <c r="C130" t="s">
        <v>623</v>
      </c>
      <c r="D130" t="s">
        <v>633</v>
      </c>
      <c r="E130" t="s">
        <v>623</v>
      </c>
      <c r="F130" s="1">
        <v>45271</v>
      </c>
      <c r="G130" s="1">
        <v>45278</v>
      </c>
      <c r="H130" t="s">
        <v>634</v>
      </c>
      <c r="I130">
        <v>4</v>
      </c>
      <c r="J130">
        <v>1244</v>
      </c>
      <c r="K130" s="4">
        <v>0.2</v>
      </c>
      <c r="L130">
        <v>3980.8</v>
      </c>
      <c r="M130" t="s">
        <v>639</v>
      </c>
      <c r="N130" t="s">
        <v>641</v>
      </c>
      <c r="O130">
        <f>Table1[[#This Row],[Ship Date]]-Table1[[#This Row],[Order Date]]</f>
        <v>7</v>
      </c>
    </row>
    <row r="131" spans="1:15" x14ac:dyDescent="0.3">
      <c r="A131" t="s">
        <v>143</v>
      </c>
      <c r="B131" t="s">
        <v>443</v>
      </c>
      <c r="C131" t="s">
        <v>619</v>
      </c>
      <c r="D131" t="s">
        <v>631</v>
      </c>
      <c r="E131" t="s">
        <v>619</v>
      </c>
      <c r="F131" s="1">
        <v>45042</v>
      </c>
      <c r="G131" s="1">
        <v>45049</v>
      </c>
      <c r="H131" t="s">
        <v>636</v>
      </c>
      <c r="I131">
        <v>1</v>
      </c>
      <c r="J131">
        <v>1665</v>
      </c>
      <c r="K131" s="4">
        <v>0.15</v>
      </c>
      <c r="L131">
        <v>1415.25</v>
      </c>
      <c r="M131" t="s">
        <v>639</v>
      </c>
      <c r="N131" t="s">
        <v>641</v>
      </c>
      <c r="O131">
        <f>Table1[[#This Row],[Ship Date]]-Table1[[#This Row],[Order Date]]</f>
        <v>7</v>
      </c>
    </row>
    <row r="132" spans="1:15" x14ac:dyDescent="0.3">
      <c r="A132" t="s">
        <v>144</v>
      </c>
      <c r="B132" t="s">
        <v>444</v>
      </c>
      <c r="C132" t="s">
        <v>615</v>
      </c>
      <c r="D132" t="s">
        <v>630</v>
      </c>
      <c r="E132" t="s">
        <v>615</v>
      </c>
      <c r="F132" s="1">
        <v>44954</v>
      </c>
      <c r="G132" s="1">
        <v>44961</v>
      </c>
      <c r="H132" t="s">
        <v>635</v>
      </c>
      <c r="I132">
        <v>4</v>
      </c>
      <c r="J132">
        <v>525</v>
      </c>
      <c r="K132" s="4">
        <v>0.2</v>
      </c>
      <c r="L132">
        <v>1680</v>
      </c>
      <c r="M132" t="s">
        <v>639</v>
      </c>
      <c r="N132" t="s">
        <v>641</v>
      </c>
      <c r="O132">
        <f>Table1[[#This Row],[Ship Date]]-Table1[[#This Row],[Order Date]]</f>
        <v>7</v>
      </c>
    </row>
    <row r="133" spans="1:15" x14ac:dyDescent="0.3">
      <c r="A133" t="s">
        <v>145</v>
      </c>
      <c r="B133" t="s">
        <v>445</v>
      </c>
      <c r="C133" t="s">
        <v>628</v>
      </c>
      <c r="D133" t="s">
        <v>632</v>
      </c>
      <c r="E133" t="s">
        <v>628</v>
      </c>
      <c r="F133" s="1">
        <v>45161</v>
      </c>
      <c r="G133" s="1">
        <v>45162</v>
      </c>
      <c r="H133" t="s">
        <v>637</v>
      </c>
      <c r="I133">
        <v>5</v>
      </c>
      <c r="J133">
        <v>1043</v>
      </c>
      <c r="K133" s="4">
        <v>0.1</v>
      </c>
      <c r="L133">
        <v>4693.5</v>
      </c>
      <c r="M133" t="s">
        <v>638</v>
      </c>
      <c r="N133" t="s">
        <v>641</v>
      </c>
      <c r="O133">
        <f>Table1[[#This Row],[Ship Date]]-Table1[[#This Row],[Order Date]]</f>
        <v>1</v>
      </c>
    </row>
    <row r="134" spans="1:15" x14ac:dyDescent="0.3">
      <c r="A134" t="s">
        <v>146</v>
      </c>
      <c r="B134" t="s">
        <v>446</v>
      </c>
      <c r="C134" t="s">
        <v>627</v>
      </c>
      <c r="D134" t="s">
        <v>630</v>
      </c>
      <c r="E134" t="s">
        <v>627</v>
      </c>
      <c r="F134" s="1">
        <v>44992</v>
      </c>
      <c r="G134" s="1">
        <v>44995</v>
      </c>
      <c r="H134" t="s">
        <v>635</v>
      </c>
      <c r="I134">
        <v>2</v>
      </c>
      <c r="J134">
        <v>207</v>
      </c>
      <c r="K134" s="4">
        <v>0.1</v>
      </c>
      <c r="L134">
        <v>372.6</v>
      </c>
      <c r="M134" t="s">
        <v>638</v>
      </c>
      <c r="N134" t="s">
        <v>641</v>
      </c>
      <c r="O134">
        <f>Table1[[#This Row],[Ship Date]]-Table1[[#This Row],[Order Date]]</f>
        <v>3</v>
      </c>
    </row>
    <row r="135" spans="1:15" x14ac:dyDescent="0.3">
      <c r="A135" t="s">
        <v>147</v>
      </c>
      <c r="B135" t="s">
        <v>447</v>
      </c>
      <c r="C135" t="s">
        <v>615</v>
      </c>
      <c r="D135" t="s">
        <v>630</v>
      </c>
      <c r="E135" t="s">
        <v>615</v>
      </c>
      <c r="F135" s="1">
        <v>45287</v>
      </c>
      <c r="G135" s="1">
        <v>45292</v>
      </c>
      <c r="H135" t="s">
        <v>637</v>
      </c>
      <c r="I135">
        <v>1</v>
      </c>
      <c r="J135">
        <v>345</v>
      </c>
      <c r="K135" s="4">
        <v>0.2</v>
      </c>
      <c r="L135">
        <v>276</v>
      </c>
      <c r="M135" t="s">
        <v>639</v>
      </c>
      <c r="N135" t="s">
        <v>640</v>
      </c>
      <c r="O135">
        <f>Table1[[#This Row],[Ship Date]]-Table1[[#This Row],[Order Date]]</f>
        <v>5</v>
      </c>
    </row>
    <row r="136" spans="1:15" x14ac:dyDescent="0.3">
      <c r="A136" t="s">
        <v>148</v>
      </c>
      <c r="B136" t="s">
        <v>448</v>
      </c>
      <c r="C136" t="s">
        <v>618</v>
      </c>
      <c r="D136" t="s">
        <v>633</v>
      </c>
      <c r="E136" t="s">
        <v>618</v>
      </c>
      <c r="F136" s="1">
        <v>44979</v>
      </c>
      <c r="G136" s="1">
        <v>44984</v>
      </c>
      <c r="H136" t="s">
        <v>637</v>
      </c>
      <c r="I136">
        <v>3</v>
      </c>
      <c r="J136">
        <v>200</v>
      </c>
      <c r="K136" s="4">
        <v>0.15</v>
      </c>
      <c r="L136">
        <v>510</v>
      </c>
      <c r="M136" t="s">
        <v>639</v>
      </c>
      <c r="N136" t="s">
        <v>641</v>
      </c>
      <c r="O136">
        <f>Table1[[#This Row],[Ship Date]]-Table1[[#This Row],[Order Date]]</f>
        <v>5</v>
      </c>
    </row>
    <row r="137" spans="1:15" x14ac:dyDescent="0.3">
      <c r="A137" t="s">
        <v>149</v>
      </c>
      <c r="B137" t="s">
        <v>449</v>
      </c>
      <c r="C137" t="s">
        <v>616</v>
      </c>
      <c r="D137" t="s">
        <v>631</v>
      </c>
      <c r="E137" t="s">
        <v>616</v>
      </c>
      <c r="F137" s="1">
        <v>44940</v>
      </c>
      <c r="G137" s="1">
        <v>44945</v>
      </c>
      <c r="H137" t="s">
        <v>634</v>
      </c>
      <c r="I137">
        <v>2</v>
      </c>
      <c r="J137">
        <v>1625</v>
      </c>
      <c r="K137" s="4">
        <v>0.2</v>
      </c>
      <c r="L137">
        <v>2600</v>
      </c>
      <c r="M137" t="s">
        <v>639</v>
      </c>
      <c r="N137" t="s">
        <v>641</v>
      </c>
      <c r="O137">
        <f>Table1[[#This Row],[Ship Date]]-Table1[[#This Row],[Order Date]]</f>
        <v>5</v>
      </c>
    </row>
    <row r="138" spans="1:15" x14ac:dyDescent="0.3">
      <c r="A138" t="s">
        <v>150</v>
      </c>
      <c r="B138" t="s">
        <v>450</v>
      </c>
      <c r="C138" t="s">
        <v>615</v>
      </c>
      <c r="D138" t="s">
        <v>630</v>
      </c>
      <c r="E138" t="s">
        <v>615</v>
      </c>
      <c r="F138" s="1">
        <v>45069</v>
      </c>
      <c r="G138" s="1">
        <v>45072</v>
      </c>
      <c r="H138" t="s">
        <v>636</v>
      </c>
      <c r="I138">
        <v>1</v>
      </c>
      <c r="J138">
        <v>351</v>
      </c>
      <c r="K138" s="4">
        <v>0.15</v>
      </c>
      <c r="L138">
        <v>298.35000000000002</v>
      </c>
      <c r="M138" t="s">
        <v>638</v>
      </c>
      <c r="N138" t="s">
        <v>641</v>
      </c>
      <c r="O138">
        <f>Table1[[#This Row],[Ship Date]]-Table1[[#This Row],[Order Date]]</f>
        <v>3</v>
      </c>
    </row>
    <row r="139" spans="1:15" x14ac:dyDescent="0.3">
      <c r="A139" t="s">
        <v>151</v>
      </c>
      <c r="B139" t="s">
        <v>451</v>
      </c>
      <c r="C139" t="s">
        <v>623</v>
      </c>
      <c r="D139" t="s">
        <v>633</v>
      </c>
      <c r="E139" t="s">
        <v>623</v>
      </c>
      <c r="F139" s="1">
        <v>45115</v>
      </c>
      <c r="G139" s="1">
        <v>45117</v>
      </c>
      <c r="H139" t="s">
        <v>635</v>
      </c>
      <c r="I139">
        <v>4</v>
      </c>
      <c r="J139">
        <v>551</v>
      </c>
      <c r="K139" s="4">
        <v>0</v>
      </c>
      <c r="L139">
        <v>2204</v>
      </c>
      <c r="M139" t="s">
        <v>638</v>
      </c>
      <c r="N139" t="s">
        <v>641</v>
      </c>
      <c r="O139">
        <f>Table1[[#This Row],[Ship Date]]-Table1[[#This Row],[Order Date]]</f>
        <v>2</v>
      </c>
    </row>
    <row r="140" spans="1:15" x14ac:dyDescent="0.3">
      <c r="A140" t="s">
        <v>152</v>
      </c>
      <c r="B140" t="s">
        <v>452</v>
      </c>
      <c r="C140" t="s">
        <v>627</v>
      </c>
      <c r="D140" t="s">
        <v>630</v>
      </c>
      <c r="E140" t="s">
        <v>627</v>
      </c>
      <c r="F140" s="1">
        <v>45235</v>
      </c>
      <c r="G140" s="1">
        <v>45237</v>
      </c>
      <c r="H140" t="s">
        <v>636</v>
      </c>
      <c r="I140">
        <v>5</v>
      </c>
      <c r="J140">
        <v>999</v>
      </c>
      <c r="K140" s="4">
        <v>0.15</v>
      </c>
      <c r="L140">
        <v>4245.75</v>
      </c>
      <c r="M140" t="s">
        <v>638</v>
      </c>
      <c r="N140" t="s">
        <v>641</v>
      </c>
      <c r="O140">
        <f>Table1[[#This Row],[Ship Date]]-Table1[[#This Row],[Order Date]]</f>
        <v>2</v>
      </c>
    </row>
    <row r="141" spans="1:15" x14ac:dyDescent="0.3">
      <c r="A141" t="s">
        <v>153</v>
      </c>
      <c r="B141" t="s">
        <v>453</v>
      </c>
      <c r="C141" t="s">
        <v>625</v>
      </c>
      <c r="D141" t="s">
        <v>629</v>
      </c>
      <c r="E141" t="s">
        <v>625</v>
      </c>
      <c r="F141" s="1">
        <v>45026</v>
      </c>
      <c r="G141" s="1">
        <v>45029</v>
      </c>
      <c r="H141" t="s">
        <v>634</v>
      </c>
      <c r="I141">
        <v>5</v>
      </c>
      <c r="J141">
        <v>516</v>
      </c>
      <c r="K141" s="4">
        <v>0.15</v>
      </c>
      <c r="L141">
        <v>2193</v>
      </c>
      <c r="M141" t="s">
        <v>638</v>
      </c>
      <c r="N141" t="s">
        <v>641</v>
      </c>
      <c r="O141">
        <f>Table1[[#This Row],[Ship Date]]-Table1[[#This Row],[Order Date]]</f>
        <v>3</v>
      </c>
    </row>
    <row r="142" spans="1:15" x14ac:dyDescent="0.3">
      <c r="A142" t="s">
        <v>154</v>
      </c>
      <c r="B142" t="s">
        <v>454</v>
      </c>
      <c r="C142" t="s">
        <v>625</v>
      </c>
      <c r="D142" t="s">
        <v>629</v>
      </c>
      <c r="E142" t="s">
        <v>625</v>
      </c>
      <c r="F142" s="1">
        <v>45152</v>
      </c>
      <c r="G142" s="1">
        <v>45158</v>
      </c>
      <c r="H142" t="s">
        <v>634</v>
      </c>
      <c r="I142">
        <v>3</v>
      </c>
      <c r="J142">
        <v>1446</v>
      </c>
      <c r="K142" s="4">
        <v>0.1</v>
      </c>
      <c r="L142">
        <v>3904.2</v>
      </c>
      <c r="M142" t="s">
        <v>639</v>
      </c>
      <c r="N142" t="s">
        <v>641</v>
      </c>
      <c r="O142">
        <f>Table1[[#This Row],[Ship Date]]-Table1[[#This Row],[Order Date]]</f>
        <v>6</v>
      </c>
    </row>
    <row r="143" spans="1:15" x14ac:dyDescent="0.3">
      <c r="A143" t="s">
        <v>155</v>
      </c>
      <c r="B143" t="s">
        <v>455</v>
      </c>
      <c r="C143" t="s">
        <v>622</v>
      </c>
      <c r="D143" t="s">
        <v>631</v>
      </c>
      <c r="E143" t="s">
        <v>622</v>
      </c>
      <c r="F143" s="1">
        <v>45094</v>
      </c>
      <c r="G143" s="1">
        <v>45096</v>
      </c>
      <c r="H143" t="s">
        <v>636</v>
      </c>
      <c r="I143">
        <v>3</v>
      </c>
      <c r="J143">
        <v>1693</v>
      </c>
      <c r="K143" s="4">
        <v>0</v>
      </c>
      <c r="L143">
        <v>5079</v>
      </c>
      <c r="M143" t="s">
        <v>638</v>
      </c>
      <c r="N143" t="s">
        <v>641</v>
      </c>
      <c r="O143">
        <f>Table1[[#This Row],[Ship Date]]-Table1[[#This Row],[Order Date]]</f>
        <v>2</v>
      </c>
    </row>
    <row r="144" spans="1:15" x14ac:dyDescent="0.3">
      <c r="A144" t="s">
        <v>156</v>
      </c>
      <c r="B144" t="s">
        <v>456</v>
      </c>
      <c r="C144" t="s">
        <v>628</v>
      </c>
      <c r="D144" t="s">
        <v>632</v>
      </c>
      <c r="E144" t="s">
        <v>628</v>
      </c>
      <c r="F144" s="1">
        <v>44968</v>
      </c>
      <c r="G144" s="1">
        <v>44970</v>
      </c>
      <c r="H144" t="s">
        <v>637</v>
      </c>
      <c r="I144">
        <v>4</v>
      </c>
      <c r="J144">
        <v>1850</v>
      </c>
      <c r="K144" s="4">
        <v>0</v>
      </c>
      <c r="L144">
        <v>7400</v>
      </c>
      <c r="M144" t="s">
        <v>638</v>
      </c>
      <c r="N144" t="s">
        <v>640</v>
      </c>
      <c r="O144">
        <f>Table1[[#This Row],[Ship Date]]-Table1[[#This Row],[Order Date]]</f>
        <v>2</v>
      </c>
    </row>
    <row r="145" spans="1:15" x14ac:dyDescent="0.3">
      <c r="A145" t="s">
        <v>157</v>
      </c>
      <c r="B145" t="s">
        <v>457</v>
      </c>
      <c r="C145" t="s">
        <v>625</v>
      </c>
      <c r="D145" t="s">
        <v>629</v>
      </c>
      <c r="E145" t="s">
        <v>625</v>
      </c>
      <c r="F145" s="1">
        <v>45036</v>
      </c>
      <c r="G145" s="1">
        <v>45042</v>
      </c>
      <c r="H145" t="s">
        <v>636</v>
      </c>
      <c r="I145">
        <v>5</v>
      </c>
      <c r="J145">
        <v>202</v>
      </c>
      <c r="K145" s="4">
        <v>0.15</v>
      </c>
      <c r="L145">
        <v>858.5</v>
      </c>
      <c r="M145" t="s">
        <v>639</v>
      </c>
      <c r="N145" t="s">
        <v>640</v>
      </c>
      <c r="O145">
        <f>Table1[[#This Row],[Ship Date]]-Table1[[#This Row],[Order Date]]</f>
        <v>6</v>
      </c>
    </row>
    <row r="146" spans="1:15" x14ac:dyDescent="0.3">
      <c r="A146" t="s">
        <v>158</v>
      </c>
      <c r="B146" t="s">
        <v>458</v>
      </c>
      <c r="C146" t="s">
        <v>620</v>
      </c>
      <c r="D146" t="s">
        <v>633</v>
      </c>
      <c r="E146" t="s">
        <v>620</v>
      </c>
      <c r="F146" s="1">
        <v>45017</v>
      </c>
      <c r="G146" s="1">
        <v>45019</v>
      </c>
      <c r="H146" t="s">
        <v>635</v>
      </c>
      <c r="I146">
        <v>1</v>
      </c>
      <c r="J146">
        <v>1307</v>
      </c>
      <c r="K146" s="4">
        <v>0</v>
      </c>
      <c r="L146">
        <v>1307</v>
      </c>
      <c r="M146" t="s">
        <v>638</v>
      </c>
      <c r="N146" t="s">
        <v>640</v>
      </c>
      <c r="O146">
        <f>Table1[[#This Row],[Ship Date]]-Table1[[#This Row],[Order Date]]</f>
        <v>2</v>
      </c>
    </row>
    <row r="147" spans="1:15" x14ac:dyDescent="0.3">
      <c r="A147" t="s">
        <v>159</v>
      </c>
      <c r="B147" t="s">
        <v>459</v>
      </c>
      <c r="C147" t="s">
        <v>624</v>
      </c>
      <c r="D147" t="s">
        <v>630</v>
      </c>
      <c r="E147" t="s">
        <v>624</v>
      </c>
      <c r="F147" s="1">
        <v>45010</v>
      </c>
      <c r="G147" s="1">
        <v>45011</v>
      </c>
      <c r="H147" t="s">
        <v>636</v>
      </c>
      <c r="I147">
        <v>4</v>
      </c>
      <c r="J147">
        <v>312</v>
      </c>
      <c r="K147" s="4">
        <v>0</v>
      </c>
      <c r="L147">
        <v>1248</v>
      </c>
      <c r="M147" t="s">
        <v>638</v>
      </c>
      <c r="N147" t="s">
        <v>641</v>
      </c>
      <c r="O147">
        <f>Table1[[#This Row],[Ship Date]]-Table1[[#This Row],[Order Date]]</f>
        <v>1</v>
      </c>
    </row>
    <row r="148" spans="1:15" x14ac:dyDescent="0.3">
      <c r="A148" t="s">
        <v>160</v>
      </c>
      <c r="B148" t="s">
        <v>460</v>
      </c>
      <c r="C148" t="s">
        <v>626</v>
      </c>
      <c r="D148" t="s">
        <v>629</v>
      </c>
      <c r="E148" t="s">
        <v>626</v>
      </c>
      <c r="F148" s="1">
        <v>44938</v>
      </c>
      <c r="G148" s="1">
        <v>44944</v>
      </c>
      <c r="H148" t="s">
        <v>635</v>
      </c>
      <c r="I148">
        <v>4</v>
      </c>
      <c r="J148">
        <v>577</v>
      </c>
      <c r="K148" s="4">
        <v>0</v>
      </c>
      <c r="L148">
        <v>2308</v>
      </c>
      <c r="M148" t="s">
        <v>639</v>
      </c>
      <c r="N148" t="s">
        <v>641</v>
      </c>
      <c r="O148">
        <f>Table1[[#This Row],[Ship Date]]-Table1[[#This Row],[Order Date]]</f>
        <v>6</v>
      </c>
    </row>
    <row r="149" spans="1:15" x14ac:dyDescent="0.3">
      <c r="A149" t="s">
        <v>161</v>
      </c>
      <c r="B149" t="s">
        <v>461</v>
      </c>
      <c r="C149" t="s">
        <v>615</v>
      </c>
      <c r="D149" t="s">
        <v>630</v>
      </c>
      <c r="E149" t="s">
        <v>615</v>
      </c>
      <c r="F149" s="1">
        <v>45233</v>
      </c>
      <c r="G149" s="1">
        <v>45240</v>
      </c>
      <c r="H149" t="s">
        <v>636</v>
      </c>
      <c r="I149">
        <v>1</v>
      </c>
      <c r="J149">
        <v>1476</v>
      </c>
      <c r="K149" s="4">
        <v>0.1</v>
      </c>
      <c r="L149">
        <v>1328.4</v>
      </c>
      <c r="M149" t="s">
        <v>639</v>
      </c>
      <c r="N149" t="s">
        <v>640</v>
      </c>
      <c r="O149">
        <f>Table1[[#This Row],[Ship Date]]-Table1[[#This Row],[Order Date]]</f>
        <v>7</v>
      </c>
    </row>
    <row r="150" spans="1:15" x14ac:dyDescent="0.3">
      <c r="A150" t="s">
        <v>162</v>
      </c>
      <c r="B150" t="s">
        <v>462</v>
      </c>
      <c r="C150" t="s">
        <v>621</v>
      </c>
      <c r="D150" t="s">
        <v>632</v>
      </c>
      <c r="E150" t="s">
        <v>621</v>
      </c>
      <c r="F150" s="1">
        <v>45036</v>
      </c>
      <c r="G150" s="1">
        <v>45037</v>
      </c>
      <c r="H150" t="s">
        <v>637</v>
      </c>
      <c r="I150">
        <v>1</v>
      </c>
      <c r="J150">
        <v>1942</v>
      </c>
      <c r="K150" s="4">
        <v>0.1</v>
      </c>
      <c r="L150">
        <v>1747.8</v>
      </c>
      <c r="M150" t="s">
        <v>638</v>
      </c>
      <c r="N150" t="s">
        <v>641</v>
      </c>
      <c r="O150">
        <f>Table1[[#This Row],[Ship Date]]-Table1[[#This Row],[Order Date]]</f>
        <v>1</v>
      </c>
    </row>
    <row r="151" spans="1:15" x14ac:dyDescent="0.3">
      <c r="A151" t="s">
        <v>163</v>
      </c>
      <c r="B151" t="s">
        <v>463</v>
      </c>
      <c r="C151" t="s">
        <v>619</v>
      </c>
      <c r="D151" t="s">
        <v>631</v>
      </c>
      <c r="E151" t="s">
        <v>619</v>
      </c>
      <c r="F151" s="1">
        <v>45194</v>
      </c>
      <c r="G151" s="1">
        <v>45198</v>
      </c>
      <c r="H151" t="s">
        <v>636</v>
      </c>
      <c r="I151">
        <v>5</v>
      </c>
      <c r="J151">
        <v>661</v>
      </c>
      <c r="K151" s="4">
        <v>0.1</v>
      </c>
      <c r="L151">
        <v>2974.5</v>
      </c>
      <c r="M151" t="s">
        <v>639</v>
      </c>
      <c r="N151" t="s">
        <v>641</v>
      </c>
      <c r="O151">
        <f>Table1[[#This Row],[Ship Date]]-Table1[[#This Row],[Order Date]]</f>
        <v>4</v>
      </c>
    </row>
    <row r="152" spans="1:15" x14ac:dyDescent="0.3">
      <c r="A152" t="s">
        <v>164</v>
      </c>
      <c r="B152" t="s">
        <v>464</v>
      </c>
      <c r="C152" t="s">
        <v>628</v>
      </c>
      <c r="D152" t="s">
        <v>632</v>
      </c>
      <c r="E152" t="s">
        <v>628</v>
      </c>
      <c r="F152" s="1">
        <v>45272</v>
      </c>
      <c r="G152" s="1">
        <v>45276</v>
      </c>
      <c r="H152" t="s">
        <v>635</v>
      </c>
      <c r="I152">
        <v>3</v>
      </c>
      <c r="J152">
        <v>1311</v>
      </c>
      <c r="K152" s="4">
        <v>0.15</v>
      </c>
      <c r="L152">
        <v>3343.05</v>
      </c>
      <c r="M152" t="s">
        <v>639</v>
      </c>
      <c r="N152" t="s">
        <v>640</v>
      </c>
      <c r="O152">
        <f>Table1[[#This Row],[Ship Date]]-Table1[[#This Row],[Order Date]]</f>
        <v>4</v>
      </c>
    </row>
    <row r="153" spans="1:15" x14ac:dyDescent="0.3">
      <c r="A153" t="s">
        <v>165</v>
      </c>
      <c r="B153" t="s">
        <v>465</v>
      </c>
      <c r="C153" t="s">
        <v>624</v>
      </c>
      <c r="D153" t="s">
        <v>630</v>
      </c>
      <c r="E153" t="s">
        <v>624</v>
      </c>
      <c r="F153" s="1">
        <v>45012</v>
      </c>
      <c r="G153" s="1">
        <v>45018</v>
      </c>
      <c r="H153" t="s">
        <v>634</v>
      </c>
      <c r="I153">
        <v>3</v>
      </c>
      <c r="J153">
        <v>1801</v>
      </c>
      <c r="K153" s="4">
        <v>0.2</v>
      </c>
      <c r="L153">
        <v>4322.4000000000005</v>
      </c>
      <c r="M153" t="s">
        <v>639</v>
      </c>
      <c r="N153" t="s">
        <v>641</v>
      </c>
      <c r="O153">
        <f>Table1[[#This Row],[Ship Date]]-Table1[[#This Row],[Order Date]]</f>
        <v>6</v>
      </c>
    </row>
    <row r="154" spans="1:15" x14ac:dyDescent="0.3">
      <c r="A154" t="s">
        <v>166</v>
      </c>
      <c r="B154" t="s">
        <v>466</v>
      </c>
      <c r="C154" t="s">
        <v>622</v>
      </c>
      <c r="D154" t="s">
        <v>631</v>
      </c>
      <c r="E154" t="s">
        <v>622</v>
      </c>
      <c r="F154" s="1">
        <v>45120</v>
      </c>
      <c r="G154" s="1">
        <v>45125</v>
      </c>
      <c r="H154" t="s">
        <v>637</v>
      </c>
      <c r="I154">
        <v>3</v>
      </c>
      <c r="J154">
        <v>1931</v>
      </c>
      <c r="K154" s="4">
        <v>0.1</v>
      </c>
      <c r="L154">
        <v>5213.7</v>
      </c>
      <c r="M154" t="s">
        <v>639</v>
      </c>
      <c r="N154" t="s">
        <v>641</v>
      </c>
      <c r="O154">
        <f>Table1[[#This Row],[Ship Date]]-Table1[[#This Row],[Order Date]]</f>
        <v>5</v>
      </c>
    </row>
    <row r="155" spans="1:15" x14ac:dyDescent="0.3">
      <c r="A155" t="s">
        <v>167</v>
      </c>
      <c r="B155" t="s">
        <v>467</v>
      </c>
      <c r="C155" t="s">
        <v>625</v>
      </c>
      <c r="D155" t="s">
        <v>629</v>
      </c>
      <c r="E155" t="s">
        <v>625</v>
      </c>
      <c r="F155" s="1">
        <v>45163</v>
      </c>
      <c r="G155" s="1">
        <v>45167</v>
      </c>
      <c r="H155" t="s">
        <v>636</v>
      </c>
      <c r="I155">
        <v>5</v>
      </c>
      <c r="J155">
        <v>553</v>
      </c>
      <c r="K155" s="4">
        <v>0.15</v>
      </c>
      <c r="L155">
        <v>2350.25</v>
      </c>
      <c r="M155" t="s">
        <v>639</v>
      </c>
      <c r="N155" t="s">
        <v>641</v>
      </c>
      <c r="O155">
        <f>Table1[[#This Row],[Ship Date]]-Table1[[#This Row],[Order Date]]</f>
        <v>4</v>
      </c>
    </row>
    <row r="156" spans="1:15" x14ac:dyDescent="0.3">
      <c r="A156" t="s">
        <v>168</v>
      </c>
      <c r="B156" t="s">
        <v>468</v>
      </c>
      <c r="C156" t="s">
        <v>616</v>
      </c>
      <c r="D156" t="s">
        <v>631</v>
      </c>
      <c r="E156" t="s">
        <v>616</v>
      </c>
      <c r="F156" s="1">
        <v>45287</v>
      </c>
      <c r="G156" s="1">
        <v>45290</v>
      </c>
      <c r="H156" t="s">
        <v>637</v>
      </c>
      <c r="I156">
        <v>4</v>
      </c>
      <c r="J156">
        <v>1933</v>
      </c>
      <c r="K156" s="4">
        <v>0.15</v>
      </c>
      <c r="L156">
        <v>6572.2</v>
      </c>
      <c r="M156" t="s">
        <v>638</v>
      </c>
      <c r="N156" t="s">
        <v>641</v>
      </c>
      <c r="O156">
        <f>Table1[[#This Row],[Ship Date]]-Table1[[#This Row],[Order Date]]</f>
        <v>3</v>
      </c>
    </row>
    <row r="157" spans="1:15" x14ac:dyDescent="0.3">
      <c r="A157" t="s">
        <v>169</v>
      </c>
      <c r="B157" t="s">
        <v>469</v>
      </c>
      <c r="C157" t="s">
        <v>627</v>
      </c>
      <c r="D157" t="s">
        <v>630</v>
      </c>
      <c r="E157" t="s">
        <v>627</v>
      </c>
      <c r="F157" s="1">
        <v>45222</v>
      </c>
      <c r="G157" s="1">
        <v>45229</v>
      </c>
      <c r="H157" t="s">
        <v>636</v>
      </c>
      <c r="I157">
        <v>1</v>
      </c>
      <c r="J157">
        <v>218</v>
      </c>
      <c r="K157" s="4">
        <v>0.15</v>
      </c>
      <c r="L157">
        <v>185.3</v>
      </c>
      <c r="M157" t="s">
        <v>639</v>
      </c>
      <c r="N157" t="s">
        <v>641</v>
      </c>
      <c r="O157">
        <f>Table1[[#This Row],[Ship Date]]-Table1[[#This Row],[Order Date]]</f>
        <v>7</v>
      </c>
    </row>
    <row r="158" spans="1:15" x14ac:dyDescent="0.3">
      <c r="A158" t="s">
        <v>170</v>
      </c>
      <c r="B158" t="s">
        <v>470</v>
      </c>
      <c r="C158" t="s">
        <v>616</v>
      </c>
      <c r="D158" t="s">
        <v>631</v>
      </c>
      <c r="E158" t="s">
        <v>616</v>
      </c>
      <c r="F158" s="1">
        <v>45155</v>
      </c>
      <c r="G158" s="1">
        <v>45159</v>
      </c>
      <c r="H158" t="s">
        <v>634</v>
      </c>
      <c r="I158">
        <v>5</v>
      </c>
      <c r="J158">
        <v>457</v>
      </c>
      <c r="K158" s="4">
        <v>0.15</v>
      </c>
      <c r="L158">
        <v>1942.25</v>
      </c>
      <c r="M158" t="s">
        <v>639</v>
      </c>
      <c r="N158" t="s">
        <v>641</v>
      </c>
      <c r="O158">
        <f>Table1[[#This Row],[Ship Date]]-Table1[[#This Row],[Order Date]]</f>
        <v>4</v>
      </c>
    </row>
    <row r="159" spans="1:15" x14ac:dyDescent="0.3">
      <c r="A159" t="s">
        <v>171</v>
      </c>
      <c r="B159" t="s">
        <v>471</v>
      </c>
      <c r="C159" t="s">
        <v>623</v>
      </c>
      <c r="D159" t="s">
        <v>633</v>
      </c>
      <c r="E159" t="s">
        <v>623</v>
      </c>
      <c r="F159" s="1">
        <v>45008</v>
      </c>
      <c r="G159" s="1">
        <v>45015</v>
      </c>
      <c r="H159" t="s">
        <v>634</v>
      </c>
      <c r="I159">
        <v>5</v>
      </c>
      <c r="J159">
        <v>164</v>
      </c>
      <c r="K159" s="4">
        <v>0.1</v>
      </c>
      <c r="L159">
        <v>738</v>
      </c>
      <c r="M159" t="s">
        <v>639</v>
      </c>
      <c r="N159" t="s">
        <v>640</v>
      </c>
      <c r="O159">
        <f>Table1[[#This Row],[Ship Date]]-Table1[[#This Row],[Order Date]]</f>
        <v>7</v>
      </c>
    </row>
    <row r="160" spans="1:15" x14ac:dyDescent="0.3">
      <c r="A160" t="s">
        <v>172</v>
      </c>
      <c r="B160" t="s">
        <v>472</v>
      </c>
      <c r="C160" t="s">
        <v>624</v>
      </c>
      <c r="D160" t="s">
        <v>630</v>
      </c>
      <c r="E160" t="s">
        <v>624</v>
      </c>
      <c r="F160" s="1">
        <v>44999</v>
      </c>
      <c r="G160" s="1">
        <v>45002</v>
      </c>
      <c r="H160" t="s">
        <v>636</v>
      </c>
      <c r="I160">
        <v>4</v>
      </c>
      <c r="J160">
        <v>623</v>
      </c>
      <c r="K160" s="4">
        <v>0.2</v>
      </c>
      <c r="L160">
        <v>1993.6</v>
      </c>
      <c r="M160" t="s">
        <v>638</v>
      </c>
      <c r="N160" t="s">
        <v>640</v>
      </c>
      <c r="O160">
        <f>Table1[[#This Row],[Ship Date]]-Table1[[#This Row],[Order Date]]</f>
        <v>3</v>
      </c>
    </row>
    <row r="161" spans="1:15" x14ac:dyDescent="0.3">
      <c r="A161" t="s">
        <v>173</v>
      </c>
      <c r="B161" t="s">
        <v>473</v>
      </c>
      <c r="C161" t="s">
        <v>624</v>
      </c>
      <c r="D161" t="s">
        <v>630</v>
      </c>
      <c r="E161" t="s">
        <v>624</v>
      </c>
      <c r="F161" s="1">
        <v>44983</v>
      </c>
      <c r="G161" s="1">
        <v>44989</v>
      </c>
      <c r="H161" t="s">
        <v>637</v>
      </c>
      <c r="I161">
        <v>4</v>
      </c>
      <c r="J161">
        <v>1430</v>
      </c>
      <c r="K161" s="4">
        <v>0.15</v>
      </c>
      <c r="L161">
        <v>4862</v>
      </c>
      <c r="M161" t="s">
        <v>639</v>
      </c>
      <c r="N161" t="s">
        <v>640</v>
      </c>
      <c r="O161">
        <f>Table1[[#This Row],[Ship Date]]-Table1[[#This Row],[Order Date]]</f>
        <v>6</v>
      </c>
    </row>
    <row r="162" spans="1:15" x14ac:dyDescent="0.3">
      <c r="A162" t="s">
        <v>174</v>
      </c>
      <c r="B162" t="s">
        <v>474</v>
      </c>
      <c r="C162" t="s">
        <v>626</v>
      </c>
      <c r="D162" t="s">
        <v>629</v>
      </c>
      <c r="E162" t="s">
        <v>626</v>
      </c>
      <c r="F162" s="1">
        <v>45086</v>
      </c>
      <c r="G162" s="1">
        <v>45088</v>
      </c>
      <c r="H162" t="s">
        <v>634</v>
      </c>
      <c r="I162">
        <v>3</v>
      </c>
      <c r="J162">
        <v>1893</v>
      </c>
      <c r="K162" s="4">
        <v>0.15</v>
      </c>
      <c r="L162">
        <v>4827.1499999999996</v>
      </c>
      <c r="M162" t="s">
        <v>638</v>
      </c>
      <c r="N162" t="s">
        <v>640</v>
      </c>
      <c r="O162">
        <f>Table1[[#This Row],[Ship Date]]-Table1[[#This Row],[Order Date]]</f>
        <v>2</v>
      </c>
    </row>
    <row r="163" spans="1:15" x14ac:dyDescent="0.3">
      <c r="A163" t="s">
        <v>175</v>
      </c>
      <c r="B163" t="s">
        <v>475</v>
      </c>
      <c r="C163" t="s">
        <v>628</v>
      </c>
      <c r="D163" t="s">
        <v>632</v>
      </c>
      <c r="E163" t="s">
        <v>628</v>
      </c>
      <c r="F163" s="1">
        <v>45054</v>
      </c>
      <c r="G163" s="1">
        <v>45059</v>
      </c>
      <c r="H163" t="s">
        <v>637</v>
      </c>
      <c r="I163">
        <v>4</v>
      </c>
      <c r="J163">
        <v>1726</v>
      </c>
      <c r="K163" s="4">
        <v>0.2</v>
      </c>
      <c r="L163">
        <v>5523.2000000000007</v>
      </c>
      <c r="M163" t="s">
        <v>639</v>
      </c>
      <c r="N163" t="s">
        <v>641</v>
      </c>
      <c r="O163">
        <f>Table1[[#This Row],[Ship Date]]-Table1[[#This Row],[Order Date]]</f>
        <v>5</v>
      </c>
    </row>
    <row r="164" spans="1:15" x14ac:dyDescent="0.3">
      <c r="A164" t="s">
        <v>176</v>
      </c>
      <c r="B164" t="s">
        <v>476</v>
      </c>
      <c r="C164" t="s">
        <v>618</v>
      </c>
      <c r="D164" t="s">
        <v>633</v>
      </c>
      <c r="E164" t="s">
        <v>618</v>
      </c>
      <c r="F164" s="1">
        <v>45158</v>
      </c>
      <c r="G164" s="1">
        <v>45162</v>
      </c>
      <c r="H164" t="s">
        <v>634</v>
      </c>
      <c r="I164">
        <v>5</v>
      </c>
      <c r="J164">
        <v>1389</v>
      </c>
      <c r="K164" s="4">
        <v>0.2</v>
      </c>
      <c r="L164">
        <v>5556</v>
      </c>
      <c r="M164" t="s">
        <v>639</v>
      </c>
      <c r="N164" t="s">
        <v>641</v>
      </c>
      <c r="O164">
        <f>Table1[[#This Row],[Ship Date]]-Table1[[#This Row],[Order Date]]</f>
        <v>4</v>
      </c>
    </row>
    <row r="165" spans="1:15" x14ac:dyDescent="0.3">
      <c r="A165" t="s">
        <v>177</v>
      </c>
      <c r="B165" t="s">
        <v>477</v>
      </c>
      <c r="C165" t="s">
        <v>615</v>
      </c>
      <c r="D165" t="s">
        <v>630</v>
      </c>
      <c r="E165" t="s">
        <v>615</v>
      </c>
      <c r="F165" s="1">
        <v>44985</v>
      </c>
      <c r="G165" s="1">
        <v>44988</v>
      </c>
      <c r="H165" t="s">
        <v>637</v>
      </c>
      <c r="I165">
        <v>1</v>
      </c>
      <c r="J165">
        <v>1955</v>
      </c>
      <c r="K165" s="4">
        <v>0.1</v>
      </c>
      <c r="L165">
        <v>1759.5</v>
      </c>
      <c r="M165" t="s">
        <v>638</v>
      </c>
      <c r="N165" t="s">
        <v>640</v>
      </c>
      <c r="O165">
        <f>Table1[[#This Row],[Ship Date]]-Table1[[#This Row],[Order Date]]</f>
        <v>3</v>
      </c>
    </row>
    <row r="166" spans="1:15" x14ac:dyDescent="0.3">
      <c r="A166" t="s">
        <v>178</v>
      </c>
      <c r="B166" t="s">
        <v>478</v>
      </c>
      <c r="C166" t="s">
        <v>624</v>
      </c>
      <c r="D166" t="s">
        <v>630</v>
      </c>
      <c r="E166" t="s">
        <v>624</v>
      </c>
      <c r="F166" s="1">
        <v>45223</v>
      </c>
      <c r="G166" s="1">
        <v>45226</v>
      </c>
      <c r="H166" t="s">
        <v>634</v>
      </c>
      <c r="I166">
        <v>2</v>
      </c>
      <c r="J166">
        <v>1714</v>
      </c>
      <c r="K166" s="4">
        <v>0.15</v>
      </c>
      <c r="L166">
        <v>2913.8</v>
      </c>
      <c r="M166" t="s">
        <v>638</v>
      </c>
      <c r="N166" t="s">
        <v>641</v>
      </c>
      <c r="O166">
        <f>Table1[[#This Row],[Ship Date]]-Table1[[#This Row],[Order Date]]</f>
        <v>3</v>
      </c>
    </row>
    <row r="167" spans="1:15" x14ac:dyDescent="0.3">
      <c r="A167" t="s">
        <v>179</v>
      </c>
      <c r="B167" t="s">
        <v>479</v>
      </c>
      <c r="C167" t="s">
        <v>628</v>
      </c>
      <c r="D167" t="s">
        <v>632</v>
      </c>
      <c r="E167" t="s">
        <v>628</v>
      </c>
      <c r="F167" s="1">
        <v>45152</v>
      </c>
      <c r="G167" s="1">
        <v>45155</v>
      </c>
      <c r="H167" t="s">
        <v>635</v>
      </c>
      <c r="I167">
        <v>3</v>
      </c>
      <c r="J167">
        <v>647</v>
      </c>
      <c r="K167" s="4">
        <v>0.1</v>
      </c>
      <c r="L167">
        <v>1746.9</v>
      </c>
      <c r="M167" t="s">
        <v>638</v>
      </c>
      <c r="N167" t="s">
        <v>641</v>
      </c>
      <c r="O167">
        <f>Table1[[#This Row],[Ship Date]]-Table1[[#This Row],[Order Date]]</f>
        <v>3</v>
      </c>
    </row>
    <row r="168" spans="1:15" x14ac:dyDescent="0.3">
      <c r="A168" t="s">
        <v>180</v>
      </c>
      <c r="B168" t="s">
        <v>480</v>
      </c>
      <c r="C168" t="s">
        <v>615</v>
      </c>
      <c r="D168" t="s">
        <v>630</v>
      </c>
      <c r="E168" t="s">
        <v>615</v>
      </c>
      <c r="F168" s="1">
        <v>45083</v>
      </c>
      <c r="G168" s="1">
        <v>45088</v>
      </c>
      <c r="H168" t="s">
        <v>636</v>
      </c>
      <c r="I168">
        <v>1</v>
      </c>
      <c r="J168">
        <v>1107</v>
      </c>
      <c r="K168" s="4">
        <v>0.1</v>
      </c>
      <c r="L168">
        <v>996.30000000000007</v>
      </c>
      <c r="M168" t="s">
        <v>639</v>
      </c>
      <c r="N168" t="s">
        <v>640</v>
      </c>
      <c r="O168">
        <f>Table1[[#This Row],[Ship Date]]-Table1[[#This Row],[Order Date]]</f>
        <v>5</v>
      </c>
    </row>
    <row r="169" spans="1:15" x14ac:dyDescent="0.3">
      <c r="A169" t="s">
        <v>181</v>
      </c>
      <c r="B169" t="s">
        <v>481</v>
      </c>
      <c r="C169" t="s">
        <v>616</v>
      </c>
      <c r="D169" t="s">
        <v>631</v>
      </c>
      <c r="E169" t="s">
        <v>616</v>
      </c>
      <c r="F169" s="1">
        <v>45120</v>
      </c>
      <c r="G169" s="1">
        <v>45121</v>
      </c>
      <c r="H169" t="s">
        <v>637</v>
      </c>
      <c r="I169">
        <v>3</v>
      </c>
      <c r="J169">
        <v>1048</v>
      </c>
      <c r="K169" s="4">
        <v>0.2</v>
      </c>
      <c r="L169">
        <v>2515.1999999999998</v>
      </c>
      <c r="M169" t="s">
        <v>638</v>
      </c>
      <c r="N169" t="s">
        <v>641</v>
      </c>
      <c r="O169">
        <f>Table1[[#This Row],[Ship Date]]-Table1[[#This Row],[Order Date]]</f>
        <v>1</v>
      </c>
    </row>
    <row r="170" spans="1:15" x14ac:dyDescent="0.3">
      <c r="A170" t="s">
        <v>182</v>
      </c>
      <c r="B170" t="s">
        <v>482</v>
      </c>
      <c r="C170" t="s">
        <v>625</v>
      </c>
      <c r="D170" t="s">
        <v>629</v>
      </c>
      <c r="E170" t="s">
        <v>625</v>
      </c>
      <c r="F170" s="1">
        <v>45088</v>
      </c>
      <c r="G170" s="1">
        <v>45095</v>
      </c>
      <c r="H170" t="s">
        <v>637</v>
      </c>
      <c r="I170">
        <v>2</v>
      </c>
      <c r="J170">
        <v>984</v>
      </c>
      <c r="K170" s="4">
        <v>0.15</v>
      </c>
      <c r="L170">
        <v>1672.8</v>
      </c>
      <c r="M170" t="s">
        <v>639</v>
      </c>
      <c r="N170" t="s">
        <v>641</v>
      </c>
      <c r="O170">
        <f>Table1[[#This Row],[Ship Date]]-Table1[[#This Row],[Order Date]]</f>
        <v>7</v>
      </c>
    </row>
    <row r="171" spans="1:15" x14ac:dyDescent="0.3">
      <c r="A171" t="s">
        <v>183</v>
      </c>
      <c r="B171" t="s">
        <v>483</v>
      </c>
      <c r="C171" t="s">
        <v>616</v>
      </c>
      <c r="D171" t="s">
        <v>631</v>
      </c>
      <c r="E171" t="s">
        <v>616</v>
      </c>
      <c r="F171" s="1">
        <v>45126</v>
      </c>
      <c r="G171" s="1">
        <v>45131</v>
      </c>
      <c r="H171" t="s">
        <v>634</v>
      </c>
      <c r="I171">
        <v>5</v>
      </c>
      <c r="J171">
        <v>511</v>
      </c>
      <c r="K171" s="4">
        <v>0.15</v>
      </c>
      <c r="L171">
        <v>2171.75</v>
      </c>
      <c r="M171" t="s">
        <v>639</v>
      </c>
      <c r="N171" t="s">
        <v>640</v>
      </c>
      <c r="O171">
        <f>Table1[[#This Row],[Ship Date]]-Table1[[#This Row],[Order Date]]</f>
        <v>5</v>
      </c>
    </row>
    <row r="172" spans="1:15" x14ac:dyDescent="0.3">
      <c r="A172" t="s">
        <v>184</v>
      </c>
      <c r="B172" t="s">
        <v>484</v>
      </c>
      <c r="C172" t="s">
        <v>614</v>
      </c>
      <c r="D172" t="s">
        <v>629</v>
      </c>
      <c r="E172" t="s">
        <v>614</v>
      </c>
      <c r="F172" s="1">
        <v>45150</v>
      </c>
      <c r="G172" s="1">
        <v>45154</v>
      </c>
      <c r="H172" t="s">
        <v>637</v>
      </c>
      <c r="I172">
        <v>3</v>
      </c>
      <c r="J172">
        <v>1892</v>
      </c>
      <c r="K172" s="4">
        <v>0.1</v>
      </c>
      <c r="L172">
        <v>5108.4000000000005</v>
      </c>
      <c r="M172" t="s">
        <v>639</v>
      </c>
      <c r="N172" t="s">
        <v>640</v>
      </c>
      <c r="O172">
        <f>Table1[[#This Row],[Ship Date]]-Table1[[#This Row],[Order Date]]</f>
        <v>4</v>
      </c>
    </row>
    <row r="173" spans="1:15" x14ac:dyDescent="0.3">
      <c r="A173" t="s">
        <v>185</v>
      </c>
      <c r="B173" t="s">
        <v>485</v>
      </c>
      <c r="C173" t="s">
        <v>618</v>
      </c>
      <c r="D173" t="s">
        <v>633</v>
      </c>
      <c r="E173" t="s">
        <v>618</v>
      </c>
      <c r="F173" s="1">
        <v>45067</v>
      </c>
      <c r="G173" s="1">
        <v>45070</v>
      </c>
      <c r="H173" t="s">
        <v>636</v>
      </c>
      <c r="I173">
        <v>3</v>
      </c>
      <c r="J173">
        <v>1348</v>
      </c>
      <c r="K173" s="4">
        <v>0.1</v>
      </c>
      <c r="L173">
        <v>3639.6</v>
      </c>
      <c r="M173" t="s">
        <v>638</v>
      </c>
      <c r="N173" t="s">
        <v>641</v>
      </c>
      <c r="O173">
        <f>Table1[[#This Row],[Ship Date]]-Table1[[#This Row],[Order Date]]</f>
        <v>3</v>
      </c>
    </row>
    <row r="174" spans="1:15" x14ac:dyDescent="0.3">
      <c r="A174" t="s">
        <v>186</v>
      </c>
      <c r="B174" t="s">
        <v>486</v>
      </c>
      <c r="C174" t="s">
        <v>622</v>
      </c>
      <c r="D174" t="s">
        <v>631</v>
      </c>
      <c r="E174" t="s">
        <v>622</v>
      </c>
      <c r="F174" s="1">
        <v>45086</v>
      </c>
      <c r="G174" s="1">
        <v>45093</v>
      </c>
      <c r="H174" t="s">
        <v>635</v>
      </c>
      <c r="I174">
        <v>5</v>
      </c>
      <c r="J174">
        <v>955</v>
      </c>
      <c r="K174" s="4">
        <v>0.2</v>
      </c>
      <c r="L174">
        <v>3820</v>
      </c>
      <c r="M174" t="s">
        <v>639</v>
      </c>
      <c r="N174" t="s">
        <v>641</v>
      </c>
      <c r="O174">
        <f>Table1[[#This Row],[Ship Date]]-Table1[[#This Row],[Order Date]]</f>
        <v>7</v>
      </c>
    </row>
    <row r="175" spans="1:15" x14ac:dyDescent="0.3">
      <c r="A175" t="s">
        <v>187</v>
      </c>
      <c r="B175" t="s">
        <v>487</v>
      </c>
      <c r="C175" t="s">
        <v>617</v>
      </c>
      <c r="D175" t="s">
        <v>632</v>
      </c>
      <c r="E175" t="s">
        <v>617</v>
      </c>
      <c r="F175" s="1">
        <v>45036</v>
      </c>
      <c r="G175" s="1">
        <v>45038</v>
      </c>
      <c r="H175" t="s">
        <v>634</v>
      </c>
      <c r="I175">
        <v>5</v>
      </c>
      <c r="J175">
        <v>1376</v>
      </c>
      <c r="K175" s="4">
        <v>0</v>
      </c>
      <c r="L175">
        <v>6880</v>
      </c>
      <c r="M175" t="s">
        <v>638</v>
      </c>
      <c r="N175" t="s">
        <v>641</v>
      </c>
      <c r="O175">
        <f>Table1[[#This Row],[Ship Date]]-Table1[[#This Row],[Order Date]]</f>
        <v>2</v>
      </c>
    </row>
    <row r="176" spans="1:15" x14ac:dyDescent="0.3">
      <c r="A176" t="s">
        <v>188</v>
      </c>
      <c r="B176" t="s">
        <v>488</v>
      </c>
      <c r="C176" t="s">
        <v>617</v>
      </c>
      <c r="D176" t="s">
        <v>632</v>
      </c>
      <c r="E176" t="s">
        <v>617</v>
      </c>
      <c r="F176" s="1">
        <v>44998</v>
      </c>
      <c r="G176" s="1">
        <v>45003</v>
      </c>
      <c r="H176" t="s">
        <v>636</v>
      </c>
      <c r="I176">
        <v>3</v>
      </c>
      <c r="J176">
        <v>326</v>
      </c>
      <c r="K176" s="4">
        <v>0</v>
      </c>
      <c r="L176">
        <v>978</v>
      </c>
      <c r="M176" t="s">
        <v>639</v>
      </c>
      <c r="N176" t="s">
        <v>640</v>
      </c>
      <c r="O176">
        <f>Table1[[#This Row],[Ship Date]]-Table1[[#This Row],[Order Date]]</f>
        <v>5</v>
      </c>
    </row>
    <row r="177" spans="1:15" x14ac:dyDescent="0.3">
      <c r="A177" t="s">
        <v>189</v>
      </c>
      <c r="B177" t="s">
        <v>489</v>
      </c>
      <c r="C177" t="s">
        <v>616</v>
      </c>
      <c r="D177" t="s">
        <v>631</v>
      </c>
      <c r="E177" t="s">
        <v>616</v>
      </c>
      <c r="F177" s="1">
        <v>45039</v>
      </c>
      <c r="G177" s="1">
        <v>45044</v>
      </c>
      <c r="H177" t="s">
        <v>635</v>
      </c>
      <c r="I177">
        <v>3</v>
      </c>
      <c r="J177">
        <v>1303</v>
      </c>
      <c r="K177" s="4">
        <v>0</v>
      </c>
      <c r="L177">
        <v>3909</v>
      </c>
      <c r="M177" t="s">
        <v>639</v>
      </c>
      <c r="N177" t="s">
        <v>641</v>
      </c>
      <c r="O177">
        <f>Table1[[#This Row],[Ship Date]]-Table1[[#This Row],[Order Date]]</f>
        <v>5</v>
      </c>
    </row>
    <row r="178" spans="1:15" x14ac:dyDescent="0.3">
      <c r="A178" t="s">
        <v>190</v>
      </c>
      <c r="B178" t="s">
        <v>490</v>
      </c>
      <c r="C178" t="s">
        <v>616</v>
      </c>
      <c r="D178" t="s">
        <v>631</v>
      </c>
      <c r="E178" t="s">
        <v>616</v>
      </c>
      <c r="F178" s="1">
        <v>45008</v>
      </c>
      <c r="G178" s="1">
        <v>45015</v>
      </c>
      <c r="H178" t="s">
        <v>634</v>
      </c>
      <c r="I178">
        <v>2</v>
      </c>
      <c r="J178">
        <v>664</v>
      </c>
      <c r="K178" s="4">
        <v>0.15</v>
      </c>
      <c r="L178">
        <v>1128.8</v>
      </c>
      <c r="M178" t="s">
        <v>639</v>
      </c>
      <c r="N178" t="s">
        <v>640</v>
      </c>
      <c r="O178">
        <f>Table1[[#This Row],[Ship Date]]-Table1[[#This Row],[Order Date]]</f>
        <v>7</v>
      </c>
    </row>
    <row r="179" spans="1:15" x14ac:dyDescent="0.3">
      <c r="A179" t="s">
        <v>191</v>
      </c>
      <c r="B179" t="s">
        <v>491</v>
      </c>
      <c r="C179" t="s">
        <v>626</v>
      </c>
      <c r="D179" t="s">
        <v>629</v>
      </c>
      <c r="E179" t="s">
        <v>626</v>
      </c>
      <c r="F179" s="1">
        <v>45147</v>
      </c>
      <c r="G179" s="1">
        <v>45148</v>
      </c>
      <c r="H179" t="s">
        <v>636</v>
      </c>
      <c r="I179">
        <v>5</v>
      </c>
      <c r="J179">
        <v>1117</v>
      </c>
      <c r="K179" s="4">
        <v>0.2</v>
      </c>
      <c r="L179">
        <v>4468</v>
      </c>
      <c r="M179" t="s">
        <v>638</v>
      </c>
      <c r="N179" t="s">
        <v>640</v>
      </c>
      <c r="O179">
        <f>Table1[[#This Row],[Ship Date]]-Table1[[#This Row],[Order Date]]</f>
        <v>1</v>
      </c>
    </row>
    <row r="180" spans="1:15" x14ac:dyDescent="0.3">
      <c r="A180" t="s">
        <v>192</v>
      </c>
      <c r="B180" t="s">
        <v>492</v>
      </c>
      <c r="C180" t="s">
        <v>624</v>
      </c>
      <c r="D180" t="s">
        <v>630</v>
      </c>
      <c r="E180" t="s">
        <v>624</v>
      </c>
      <c r="F180" s="1">
        <v>45038</v>
      </c>
      <c r="G180" s="1">
        <v>45044</v>
      </c>
      <c r="H180" t="s">
        <v>637</v>
      </c>
      <c r="I180">
        <v>3</v>
      </c>
      <c r="J180">
        <v>553</v>
      </c>
      <c r="K180" s="4">
        <v>0.15</v>
      </c>
      <c r="L180">
        <v>1410.15</v>
      </c>
      <c r="M180" t="s">
        <v>639</v>
      </c>
      <c r="N180" t="s">
        <v>641</v>
      </c>
      <c r="O180">
        <f>Table1[[#This Row],[Ship Date]]-Table1[[#This Row],[Order Date]]</f>
        <v>6</v>
      </c>
    </row>
    <row r="181" spans="1:15" x14ac:dyDescent="0.3">
      <c r="A181" t="s">
        <v>193</v>
      </c>
      <c r="B181" t="s">
        <v>493</v>
      </c>
      <c r="C181" t="s">
        <v>614</v>
      </c>
      <c r="D181" t="s">
        <v>629</v>
      </c>
      <c r="E181" t="s">
        <v>614</v>
      </c>
      <c r="F181" s="1">
        <v>44968</v>
      </c>
      <c r="G181" s="1">
        <v>44970</v>
      </c>
      <c r="H181" t="s">
        <v>636</v>
      </c>
      <c r="I181">
        <v>3</v>
      </c>
      <c r="J181">
        <v>415</v>
      </c>
      <c r="K181" s="4">
        <v>0.1</v>
      </c>
      <c r="L181">
        <v>1120.5</v>
      </c>
      <c r="M181" t="s">
        <v>638</v>
      </c>
      <c r="N181" t="s">
        <v>641</v>
      </c>
      <c r="O181">
        <f>Table1[[#This Row],[Ship Date]]-Table1[[#This Row],[Order Date]]</f>
        <v>2</v>
      </c>
    </row>
    <row r="182" spans="1:15" x14ac:dyDescent="0.3">
      <c r="A182" t="s">
        <v>194</v>
      </c>
      <c r="B182" t="s">
        <v>494</v>
      </c>
      <c r="C182" t="s">
        <v>624</v>
      </c>
      <c r="D182" t="s">
        <v>630</v>
      </c>
      <c r="E182" t="s">
        <v>624</v>
      </c>
      <c r="F182" s="1">
        <v>45265</v>
      </c>
      <c r="G182" s="1">
        <v>45267</v>
      </c>
      <c r="H182" t="s">
        <v>635</v>
      </c>
      <c r="I182">
        <v>4</v>
      </c>
      <c r="J182">
        <v>565</v>
      </c>
      <c r="K182" s="4">
        <v>0</v>
      </c>
      <c r="L182">
        <v>2260</v>
      </c>
      <c r="M182" t="s">
        <v>638</v>
      </c>
      <c r="N182" t="s">
        <v>640</v>
      </c>
      <c r="O182">
        <f>Table1[[#This Row],[Ship Date]]-Table1[[#This Row],[Order Date]]</f>
        <v>2</v>
      </c>
    </row>
    <row r="183" spans="1:15" x14ac:dyDescent="0.3">
      <c r="A183" t="s">
        <v>195</v>
      </c>
      <c r="B183" t="s">
        <v>495</v>
      </c>
      <c r="C183" t="s">
        <v>622</v>
      </c>
      <c r="D183" t="s">
        <v>631</v>
      </c>
      <c r="E183" t="s">
        <v>622</v>
      </c>
      <c r="F183" s="1">
        <v>45042</v>
      </c>
      <c r="G183" s="1">
        <v>45047</v>
      </c>
      <c r="H183" t="s">
        <v>635</v>
      </c>
      <c r="I183">
        <v>5</v>
      </c>
      <c r="J183">
        <v>413</v>
      </c>
      <c r="K183" s="4">
        <v>0.1</v>
      </c>
      <c r="L183">
        <v>1858.5</v>
      </c>
      <c r="M183" t="s">
        <v>639</v>
      </c>
      <c r="N183" t="s">
        <v>641</v>
      </c>
      <c r="O183">
        <f>Table1[[#This Row],[Ship Date]]-Table1[[#This Row],[Order Date]]</f>
        <v>5</v>
      </c>
    </row>
    <row r="184" spans="1:15" x14ac:dyDescent="0.3">
      <c r="A184" t="s">
        <v>196</v>
      </c>
      <c r="B184" t="s">
        <v>496</v>
      </c>
      <c r="C184" t="s">
        <v>616</v>
      </c>
      <c r="D184" t="s">
        <v>631</v>
      </c>
      <c r="E184" t="s">
        <v>616</v>
      </c>
      <c r="F184" s="1">
        <v>45249</v>
      </c>
      <c r="G184" s="1">
        <v>45255</v>
      </c>
      <c r="H184" t="s">
        <v>637</v>
      </c>
      <c r="I184">
        <v>1</v>
      </c>
      <c r="J184">
        <v>535</v>
      </c>
      <c r="K184" s="4">
        <v>0</v>
      </c>
      <c r="L184">
        <v>535</v>
      </c>
      <c r="M184" t="s">
        <v>639</v>
      </c>
      <c r="N184" t="s">
        <v>641</v>
      </c>
      <c r="O184">
        <f>Table1[[#This Row],[Ship Date]]-Table1[[#This Row],[Order Date]]</f>
        <v>6</v>
      </c>
    </row>
    <row r="185" spans="1:15" x14ac:dyDescent="0.3">
      <c r="A185" t="s">
        <v>197</v>
      </c>
      <c r="B185" t="s">
        <v>497</v>
      </c>
      <c r="C185" t="s">
        <v>625</v>
      </c>
      <c r="D185" t="s">
        <v>629</v>
      </c>
      <c r="E185" t="s">
        <v>625</v>
      </c>
      <c r="F185" s="1">
        <v>45201</v>
      </c>
      <c r="G185" s="1">
        <v>45205</v>
      </c>
      <c r="H185" t="s">
        <v>637</v>
      </c>
      <c r="I185">
        <v>5</v>
      </c>
      <c r="J185">
        <v>485</v>
      </c>
      <c r="K185" s="4">
        <v>0.2</v>
      </c>
      <c r="L185">
        <v>1940</v>
      </c>
      <c r="M185" t="s">
        <v>639</v>
      </c>
      <c r="N185" t="s">
        <v>640</v>
      </c>
      <c r="O185">
        <f>Table1[[#This Row],[Ship Date]]-Table1[[#This Row],[Order Date]]</f>
        <v>4</v>
      </c>
    </row>
    <row r="186" spans="1:15" x14ac:dyDescent="0.3">
      <c r="A186" t="s">
        <v>198</v>
      </c>
      <c r="B186" t="s">
        <v>498</v>
      </c>
      <c r="C186" t="s">
        <v>627</v>
      </c>
      <c r="D186" t="s">
        <v>630</v>
      </c>
      <c r="E186" t="s">
        <v>627</v>
      </c>
      <c r="F186" s="1">
        <v>44962</v>
      </c>
      <c r="G186" s="1">
        <v>44965</v>
      </c>
      <c r="H186" t="s">
        <v>636</v>
      </c>
      <c r="I186">
        <v>5</v>
      </c>
      <c r="J186">
        <v>905</v>
      </c>
      <c r="K186" s="4">
        <v>0.1</v>
      </c>
      <c r="L186">
        <v>4072.5</v>
      </c>
      <c r="M186" t="s">
        <v>638</v>
      </c>
      <c r="N186" t="s">
        <v>640</v>
      </c>
      <c r="O186">
        <f>Table1[[#This Row],[Ship Date]]-Table1[[#This Row],[Order Date]]</f>
        <v>3</v>
      </c>
    </row>
    <row r="187" spans="1:15" x14ac:dyDescent="0.3">
      <c r="A187" t="s">
        <v>199</v>
      </c>
      <c r="B187" t="s">
        <v>499</v>
      </c>
      <c r="C187" t="s">
        <v>617</v>
      </c>
      <c r="D187" t="s">
        <v>632</v>
      </c>
      <c r="E187" t="s">
        <v>617</v>
      </c>
      <c r="F187" s="1">
        <v>45234</v>
      </c>
      <c r="G187" s="1">
        <v>45239</v>
      </c>
      <c r="H187" t="s">
        <v>636</v>
      </c>
      <c r="I187">
        <v>3</v>
      </c>
      <c r="J187">
        <v>956</v>
      </c>
      <c r="K187" s="4">
        <v>0.2</v>
      </c>
      <c r="L187">
        <v>2294.4</v>
      </c>
      <c r="M187" t="s">
        <v>639</v>
      </c>
      <c r="N187" t="s">
        <v>640</v>
      </c>
      <c r="O187">
        <f>Table1[[#This Row],[Ship Date]]-Table1[[#This Row],[Order Date]]</f>
        <v>5</v>
      </c>
    </row>
    <row r="188" spans="1:15" x14ac:dyDescent="0.3">
      <c r="A188" t="s">
        <v>200</v>
      </c>
      <c r="B188" t="s">
        <v>500</v>
      </c>
      <c r="C188" t="s">
        <v>614</v>
      </c>
      <c r="D188" t="s">
        <v>629</v>
      </c>
      <c r="E188" t="s">
        <v>614</v>
      </c>
      <c r="F188" s="1">
        <v>44983</v>
      </c>
      <c r="G188" s="1">
        <v>44987</v>
      </c>
      <c r="H188" t="s">
        <v>635</v>
      </c>
      <c r="I188">
        <v>3</v>
      </c>
      <c r="J188">
        <v>1753</v>
      </c>
      <c r="K188" s="4">
        <v>0.15</v>
      </c>
      <c r="L188">
        <v>4470.1499999999996</v>
      </c>
      <c r="M188" t="s">
        <v>639</v>
      </c>
      <c r="N188" t="s">
        <v>641</v>
      </c>
      <c r="O188">
        <f>Table1[[#This Row],[Ship Date]]-Table1[[#This Row],[Order Date]]</f>
        <v>4</v>
      </c>
    </row>
    <row r="189" spans="1:15" x14ac:dyDescent="0.3">
      <c r="A189" t="s">
        <v>201</v>
      </c>
      <c r="B189" t="s">
        <v>501</v>
      </c>
      <c r="C189" t="s">
        <v>620</v>
      </c>
      <c r="D189" t="s">
        <v>633</v>
      </c>
      <c r="E189" t="s">
        <v>620</v>
      </c>
      <c r="F189" s="1">
        <v>45241</v>
      </c>
      <c r="G189" s="1">
        <v>45244</v>
      </c>
      <c r="H189" t="s">
        <v>634</v>
      </c>
      <c r="I189">
        <v>2</v>
      </c>
      <c r="J189">
        <v>1300</v>
      </c>
      <c r="K189" s="4">
        <v>0</v>
      </c>
      <c r="L189">
        <v>2600</v>
      </c>
      <c r="M189" t="s">
        <v>638</v>
      </c>
      <c r="N189" t="s">
        <v>640</v>
      </c>
      <c r="O189">
        <f>Table1[[#This Row],[Ship Date]]-Table1[[#This Row],[Order Date]]</f>
        <v>3</v>
      </c>
    </row>
    <row r="190" spans="1:15" x14ac:dyDescent="0.3">
      <c r="A190" t="s">
        <v>202</v>
      </c>
      <c r="B190" t="s">
        <v>502</v>
      </c>
      <c r="C190" t="s">
        <v>616</v>
      </c>
      <c r="D190" t="s">
        <v>631</v>
      </c>
      <c r="E190" t="s">
        <v>616</v>
      </c>
      <c r="F190" s="1">
        <v>45071</v>
      </c>
      <c r="G190" s="1">
        <v>45077</v>
      </c>
      <c r="H190" t="s">
        <v>634</v>
      </c>
      <c r="I190">
        <v>2</v>
      </c>
      <c r="J190">
        <v>663</v>
      </c>
      <c r="K190" s="4">
        <v>0.15</v>
      </c>
      <c r="L190">
        <v>1127.0999999999999</v>
      </c>
      <c r="M190" t="s">
        <v>639</v>
      </c>
      <c r="N190" t="s">
        <v>640</v>
      </c>
      <c r="O190">
        <f>Table1[[#This Row],[Ship Date]]-Table1[[#This Row],[Order Date]]</f>
        <v>6</v>
      </c>
    </row>
    <row r="191" spans="1:15" x14ac:dyDescent="0.3">
      <c r="A191" t="s">
        <v>203</v>
      </c>
      <c r="B191" t="s">
        <v>503</v>
      </c>
      <c r="C191" t="s">
        <v>618</v>
      </c>
      <c r="D191" t="s">
        <v>633</v>
      </c>
      <c r="E191" t="s">
        <v>618</v>
      </c>
      <c r="F191" s="1">
        <v>45279</v>
      </c>
      <c r="G191" s="1">
        <v>45286</v>
      </c>
      <c r="H191" t="s">
        <v>636</v>
      </c>
      <c r="I191">
        <v>2</v>
      </c>
      <c r="J191">
        <v>898</v>
      </c>
      <c r="K191" s="4">
        <v>0.1</v>
      </c>
      <c r="L191">
        <v>1616.4</v>
      </c>
      <c r="M191" t="s">
        <v>639</v>
      </c>
      <c r="N191" t="s">
        <v>640</v>
      </c>
      <c r="O191">
        <f>Table1[[#This Row],[Ship Date]]-Table1[[#This Row],[Order Date]]</f>
        <v>7</v>
      </c>
    </row>
    <row r="192" spans="1:15" x14ac:dyDescent="0.3">
      <c r="A192" t="s">
        <v>204</v>
      </c>
      <c r="B192" t="s">
        <v>504</v>
      </c>
      <c r="C192" t="s">
        <v>617</v>
      </c>
      <c r="D192" t="s">
        <v>632</v>
      </c>
      <c r="E192" t="s">
        <v>617</v>
      </c>
      <c r="F192" s="1">
        <v>45152</v>
      </c>
      <c r="G192" s="1">
        <v>45154</v>
      </c>
      <c r="H192" t="s">
        <v>636</v>
      </c>
      <c r="I192">
        <v>3</v>
      </c>
      <c r="J192">
        <v>680</v>
      </c>
      <c r="K192" s="4">
        <v>0</v>
      </c>
      <c r="L192">
        <v>2040</v>
      </c>
      <c r="M192" t="s">
        <v>638</v>
      </c>
      <c r="N192" t="s">
        <v>640</v>
      </c>
      <c r="O192">
        <f>Table1[[#This Row],[Ship Date]]-Table1[[#This Row],[Order Date]]</f>
        <v>2</v>
      </c>
    </row>
    <row r="193" spans="1:15" x14ac:dyDescent="0.3">
      <c r="A193" t="s">
        <v>205</v>
      </c>
      <c r="B193" t="s">
        <v>505</v>
      </c>
      <c r="C193" t="s">
        <v>623</v>
      </c>
      <c r="D193" t="s">
        <v>633</v>
      </c>
      <c r="E193" t="s">
        <v>623</v>
      </c>
      <c r="F193" s="1">
        <v>45261</v>
      </c>
      <c r="G193" s="1">
        <v>45266</v>
      </c>
      <c r="H193" t="s">
        <v>634</v>
      </c>
      <c r="I193">
        <v>5</v>
      </c>
      <c r="J193">
        <v>463</v>
      </c>
      <c r="K193" s="4">
        <v>0.2</v>
      </c>
      <c r="L193">
        <v>1852</v>
      </c>
      <c r="M193" t="s">
        <v>639</v>
      </c>
      <c r="N193" t="s">
        <v>641</v>
      </c>
      <c r="O193">
        <f>Table1[[#This Row],[Ship Date]]-Table1[[#This Row],[Order Date]]</f>
        <v>5</v>
      </c>
    </row>
    <row r="194" spans="1:15" x14ac:dyDescent="0.3">
      <c r="A194" t="s">
        <v>206</v>
      </c>
      <c r="B194" t="s">
        <v>506</v>
      </c>
      <c r="C194" t="s">
        <v>617</v>
      </c>
      <c r="D194" t="s">
        <v>632</v>
      </c>
      <c r="E194" t="s">
        <v>617</v>
      </c>
      <c r="F194" s="1">
        <v>44936</v>
      </c>
      <c r="G194" s="1">
        <v>44943</v>
      </c>
      <c r="H194" t="s">
        <v>637</v>
      </c>
      <c r="I194">
        <v>2</v>
      </c>
      <c r="J194">
        <v>315</v>
      </c>
      <c r="K194" s="4">
        <v>0.15</v>
      </c>
      <c r="L194">
        <v>535.5</v>
      </c>
      <c r="M194" t="s">
        <v>639</v>
      </c>
      <c r="N194" t="s">
        <v>640</v>
      </c>
      <c r="O194">
        <f>Table1[[#This Row],[Ship Date]]-Table1[[#This Row],[Order Date]]</f>
        <v>7</v>
      </c>
    </row>
    <row r="195" spans="1:15" x14ac:dyDescent="0.3">
      <c r="A195" t="s">
        <v>207</v>
      </c>
      <c r="B195" t="s">
        <v>507</v>
      </c>
      <c r="C195" t="s">
        <v>619</v>
      </c>
      <c r="D195" t="s">
        <v>631</v>
      </c>
      <c r="E195" t="s">
        <v>619</v>
      </c>
      <c r="F195" s="1">
        <v>45091</v>
      </c>
      <c r="G195" s="1">
        <v>45094</v>
      </c>
      <c r="H195" t="s">
        <v>636</v>
      </c>
      <c r="I195">
        <v>5</v>
      </c>
      <c r="J195">
        <v>1187</v>
      </c>
      <c r="K195" s="4">
        <v>0.1</v>
      </c>
      <c r="L195">
        <v>5341.5</v>
      </c>
      <c r="M195" t="s">
        <v>638</v>
      </c>
      <c r="N195" t="s">
        <v>641</v>
      </c>
      <c r="O195">
        <f>Table1[[#This Row],[Ship Date]]-Table1[[#This Row],[Order Date]]</f>
        <v>3</v>
      </c>
    </row>
    <row r="196" spans="1:15" x14ac:dyDescent="0.3">
      <c r="A196" t="s">
        <v>208</v>
      </c>
      <c r="B196" t="s">
        <v>508</v>
      </c>
      <c r="C196" t="s">
        <v>618</v>
      </c>
      <c r="D196" t="s">
        <v>633</v>
      </c>
      <c r="E196" t="s">
        <v>618</v>
      </c>
      <c r="F196" s="1">
        <v>45277</v>
      </c>
      <c r="G196" s="1">
        <v>45284</v>
      </c>
      <c r="H196" t="s">
        <v>635</v>
      </c>
      <c r="I196">
        <v>3</v>
      </c>
      <c r="J196">
        <v>1444</v>
      </c>
      <c r="K196" s="4">
        <v>0.15</v>
      </c>
      <c r="L196">
        <v>3682.2</v>
      </c>
      <c r="M196" t="s">
        <v>639</v>
      </c>
      <c r="N196" t="s">
        <v>641</v>
      </c>
      <c r="O196">
        <f>Table1[[#This Row],[Ship Date]]-Table1[[#This Row],[Order Date]]</f>
        <v>7</v>
      </c>
    </row>
    <row r="197" spans="1:15" x14ac:dyDescent="0.3">
      <c r="A197" t="s">
        <v>209</v>
      </c>
      <c r="B197" t="s">
        <v>509</v>
      </c>
      <c r="C197" t="s">
        <v>626</v>
      </c>
      <c r="D197" t="s">
        <v>629</v>
      </c>
      <c r="E197" t="s">
        <v>626</v>
      </c>
      <c r="F197" s="1">
        <v>45012</v>
      </c>
      <c r="G197" s="1">
        <v>45015</v>
      </c>
      <c r="H197" t="s">
        <v>637</v>
      </c>
      <c r="I197">
        <v>5</v>
      </c>
      <c r="J197">
        <v>1770</v>
      </c>
      <c r="K197" s="4">
        <v>0.1</v>
      </c>
      <c r="L197">
        <v>7965</v>
      </c>
      <c r="M197" t="s">
        <v>638</v>
      </c>
      <c r="N197" t="s">
        <v>640</v>
      </c>
      <c r="O197">
        <f>Table1[[#This Row],[Ship Date]]-Table1[[#This Row],[Order Date]]</f>
        <v>3</v>
      </c>
    </row>
    <row r="198" spans="1:15" x14ac:dyDescent="0.3">
      <c r="A198" t="s">
        <v>210</v>
      </c>
      <c r="B198" t="s">
        <v>510</v>
      </c>
      <c r="C198" t="s">
        <v>616</v>
      </c>
      <c r="D198" t="s">
        <v>631</v>
      </c>
      <c r="E198" t="s">
        <v>616</v>
      </c>
      <c r="F198" s="1">
        <v>45059</v>
      </c>
      <c r="G198" s="1">
        <v>45062</v>
      </c>
      <c r="H198" t="s">
        <v>635</v>
      </c>
      <c r="I198">
        <v>2</v>
      </c>
      <c r="J198">
        <v>229</v>
      </c>
      <c r="K198" s="4">
        <v>0.2</v>
      </c>
      <c r="L198">
        <v>366.4</v>
      </c>
      <c r="M198" t="s">
        <v>638</v>
      </c>
      <c r="N198" t="s">
        <v>640</v>
      </c>
      <c r="O198">
        <f>Table1[[#This Row],[Ship Date]]-Table1[[#This Row],[Order Date]]</f>
        <v>3</v>
      </c>
    </row>
    <row r="199" spans="1:15" x14ac:dyDescent="0.3">
      <c r="A199" t="s">
        <v>211</v>
      </c>
      <c r="B199" t="s">
        <v>511</v>
      </c>
      <c r="C199" t="s">
        <v>622</v>
      </c>
      <c r="D199" t="s">
        <v>631</v>
      </c>
      <c r="E199" t="s">
        <v>622</v>
      </c>
      <c r="F199" s="1">
        <v>45055</v>
      </c>
      <c r="G199" s="1">
        <v>45062</v>
      </c>
      <c r="H199" t="s">
        <v>636</v>
      </c>
      <c r="I199">
        <v>4</v>
      </c>
      <c r="J199">
        <v>578</v>
      </c>
      <c r="K199" s="4">
        <v>0</v>
      </c>
      <c r="L199">
        <v>2312</v>
      </c>
      <c r="M199" t="s">
        <v>639</v>
      </c>
      <c r="N199" t="s">
        <v>641</v>
      </c>
      <c r="O199">
        <f>Table1[[#This Row],[Ship Date]]-Table1[[#This Row],[Order Date]]</f>
        <v>7</v>
      </c>
    </row>
    <row r="200" spans="1:15" x14ac:dyDescent="0.3">
      <c r="A200" t="s">
        <v>212</v>
      </c>
      <c r="B200" t="s">
        <v>512</v>
      </c>
      <c r="C200" t="s">
        <v>626</v>
      </c>
      <c r="D200" t="s">
        <v>629</v>
      </c>
      <c r="E200" t="s">
        <v>626</v>
      </c>
      <c r="F200" s="1">
        <v>44950</v>
      </c>
      <c r="G200" s="1">
        <v>44953</v>
      </c>
      <c r="H200" t="s">
        <v>637</v>
      </c>
      <c r="I200">
        <v>1</v>
      </c>
      <c r="J200">
        <v>890</v>
      </c>
      <c r="K200" s="4">
        <v>0.1</v>
      </c>
      <c r="L200">
        <v>801</v>
      </c>
      <c r="M200" t="s">
        <v>638</v>
      </c>
      <c r="N200" t="s">
        <v>640</v>
      </c>
      <c r="O200">
        <f>Table1[[#This Row],[Ship Date]]-Table1[[#This Row],[Order Date]]</f>
        <v>3</v>
      </c>
    </row>
    <row r="201" spans="1:15" x14ac:dyDescent="0.3">
      <c r="A201" t="s">
        <v>213</v>
      </c>
      <c r="B201" t="s">
        <v>513</v>
      </c>
      <c r="C201" t="s">
        <v>623</v>
      </c>
      <c r="D201" t="s">
        <v>633</v>
      </c>
      <c r="E201" t="s">
        <v>623</v>
      </c>
      <c r="F201" s="1">
        <v>44953</v>
      </c>
      <c r="G201" s="1">
        <v>44960</v>
      </c>
      <c r="H201" t="s">
        <v>634</v>
      </c>
      <c r="I201">
        <v>1</v>
      </c>
      <c r="J201">
        <v>253</v>
      </c>
      <c r="K201" s="4">
        <v>0.2</v>
      </c>
      <c r="L201">
        <v>202.4</v>
      </c>
      <c r="M201" t="s">
        <v>639</v>
      </c>
      <c r="N201" t="s">
        <v>640</v>
      </c>
      <c r="O201">
        <f>Table1[[#This Row],[Ship Date]]-Table1[[#This Row],[Order Date]]</f>
        <v>7</v>
      </c>
    </row>
    <row r="202" spans="1:15" x14ac:dyDescent="0.3">
      <c r="A202" t="s">
        <v>214</v>
      </c>
      <c r="B202" t="s">
        <v>514</v>
      </c>
      <c r="C202" t="s">
        <v>616</v>
      </c>
      <c r="D202" t="s">
        <v>631</v>
      </c>
      <c r="E202" t="s">
        <v>616</v>
      </c>
      <c r="F202" s="1">
        <v>44930</v>
      </c>
      <c r="G202" s="1">
        <v>44933</v>
      </c>
      <c r="H202" t="s">
        <v>637</v>
      </c>
      <c r="I202">
        <v>5</v>
      </c>
      <c r="J202">
        <v>816</v>
      </c>
      <c r="K202" s="4">
        <v>0.1</v>
      </c>
      <c r="L202">
        <v>3672</v>
      </c>
      <c r="M202" t="s">
        <v>638</v>
      </c>
      <c r="N202" t="s">
        <v>641</v>
      </c>
      <c r="O202">
        <f>Table1[[#This Row],[Ship Date]]-Table1[[#This Row],[Order Date]]</f>
        <v>3</v>
      </c>
    </row>
    <row r="203" spans="1:15" x14ac:dyDescent="0.3">
      <c r="A203" t="s">
        <v>215</v>
      </c>
      <c r="B203" t="s">
        <v>515</v>
      </c>
      <c r="C203" t="s">
        <v>624</v>
      </c>
      <c r="D203" t="s">
        <v>630</v>
      </c>
      <c r="E203" t="s">
        <v>624</v>
      </c>
      <c r="F203" s="1">
        <v>44999</v>
      </c>
      <c r="G203" s="1">
        <v>45004</v>
      </c>
      <c r="H203" t="s">
        <v>636</v>
      </c>
      <c r="I203">
        <v>3</v>
      </c>
      <c r="J203">
        <v>1666</v>
      </c>
      <c r="K203" s="4">
        <v>0.1</v>
      </c>
      <c r="L203">
        <v>4498.2</v>
      </c>
      <c r="M203" t="s">
        <v>639</v>
      </c>
      <c r="N203" t="s">
        <v>641</v>
      </c>
      <c r="O203">
        <f>Table1[[#This Row],[Ship Date]]-Table1[[#This Row],[Order Date]]</f>
        <v>5</v>
      </c>
    </row>
    <row r="204" spans="1:15" x14ac:dyDescent="0.3">
      <c r="A204" t="s">
        <v>216</v>
      </c>
      <c r="B204" t="s">
        <v>516</v>
      </c>
      <c r="C204" t="s">
        <v>618</v>
      </c>
      <c r="D204" t="s">
        <v>633</v>
      </c>
      <c r="E204" t="s">
        <v>618</v>
      </c>
      <c r="F204" s="1">
        <v>44968</v>
      </c>
      <c r="G204" s="1">
        <v>44969</v>
      </c>
      <c r="H204" t="s">
        <v>635</v>
      </c>
      <c r="I204">
        <v>4</v>
      </c>
      <c r="J204">
        <v>1850</v>
      </c>
      <c r="K204" s="4">
        <v>0.1</v>
      </c>
      <c r="L204">
        <v>6660</v>
      </c>
      <c r="M204" t="s">
        <v>638</v>
      </c>
      <c r="N204" t="s">
        <v>640</v>
      </c>
      <c r="O204">
        <f>Table1[[#This Row],[Ship Date]]-Table1[[#This Row],[Order Date]]</f>
        <v>1</v>
      </c>
    </row>
    <row r="205" spans="1:15" x14ac:dyDescent="0.3">
      <c r="A205" t="s">
        <v>217</v>
      </c>
      <c r="B205" t="s">
        <v>517</v>
      </c>
      <c r="C205" t="s">
        <v>619</v>
      </c>
      <c r="D205" t="s">
        <v>631</v>
      </c>
      <c r="E205" t="s">
        <v>619</v>
      </c>
      <c r="F205" s="1">
        <v>45226</v>
      </c>
      <c r="G205" s="1">
        <v>45230</v>
      </c>
      <c r="H205" t="s">
        <v>635</v>
      </c>
      <c r="I205">
        <v>4</v>
      </c>
      <c r="J205">
        <v>1373</v>
      </c>
      <c r="K205" s="4">
        <v>0.1</v>
      </c>
      <c r="L205">
        <v>4942.8</v>
      </c>
      <c r="M205" t="s">
        <v>639</v>
      </c>
      <c r="N205" t="s">
        <v>640</v>
      </c>
      <c r="O205">
        <f>Table1[[#This Row],[Ship Date]]-Table1[[#This Row],[Order Date]]</f>
        <v>4</v>
      </c>
    </row>
    <row r="206" spans="1:15" x14ac:dyDescent="0.3">
      <c r="A206" t="s">
        <v>218</v>
      </c>
      <c r="B206" t="s">
        <v>518</v>
      </c>
      <c r="C206" t="s">
        <v>621</v>
      </c>
      <c r="D206" t="s">
        <v>632</v>
      </c>
      <c r="E206" t="s">
        <v>621</v>
      </c>
      <c r="F206" s="1">
        <v>45122</v>
      </c>
      <c r="G206" s="1">
        <v>45129</v>
      </c>
      <c r="H206" t="s">
        <v>636</v>
      </c>
      <c r="I206">
        <v>4</v>
      </c>
      <c r="J206">
        <v>1697</v>
      </c>
      <c r="K206" s="4">
        <v>0.1</v>
      </c>
      <c r="L206">
        <v>6109.2</v>
      </c>
      <c r="M206" t="s">
        <v>639</v>
      </c>
      <c r="N206" t="s">
        <v>640</v>
      </c>
      <c r="O206">
        <f>Table1[[#This Row],[Ship Date]]-Table1[[#This Row],[Order Date]]</f>
        <v>7</v>
      </c>
    </row>
    <row r="207" spans="1:15" x14ac:dyDescent="0.3">
      <c r="A207" t="s">
        <v>219</v>
      </c>
      <c r="B207" t="s">
        <v>519</v>
      </c>
      <c r="C207" t="s">
        <v>614</v>
      </c>
      <c r="D207" t="s">
        <v>629</v>
      </c>
      <c r="E207" t="s">
        <v>614</v>
      </c>
      <c r="F207" s="1">
        <v>45056</v>
      </c>
      <c r="G207" s="1">
        <v>45062</v>
      </c>
      <c r="H207" t="s">
        <v>637</v>
      </c>
      <c r="I207">
        <v>4</v>
      </c>
      <c r="J207">
        <v>1274</v>
      </c>
      <c r="K207" s="4">
        <v>0.2</v>
      </c>
      <c r="L207">
        <v>4076.8</v>
      </c>
      <c r="M207" t="s">
        <v>639</v>
      </c>
      <c r="N207" t="s">
        <v>641</v>
      </c>
      <c r="O207">
        <f>Table1[[#This Row],[Ship Date]]-Table1[[#This Row],[Order Date]]</f>
        <v>6</v>
      </c>
    </row>
    <row r="208" spans="1:15" x14ac:dyDescent="0.3">
      <c r="A208" t="s">
        <v>220</v>
      </c>
      <c r="B208" t="s">
        <v>520</v>
      </c>
      <c r="C208" t="s">
        <v>621</v>
      </c>
      <c r="D208" t="s">
        <v>632</v>
      </c>
      <c r="E208" t="s">
        <v>621</v>
      </c>
      <c r="F208" s="1">
        <v>45098</v>
      </c>
      <c r="G208" s="1">
        <v>45099</v>
      </c>
      <c r="H208" t="s">
        <v>637</v>
      </c>
      <c r="I208">
        <v>5</v>
      </c>
      <c r="J208">
        <v>1337</v>
      </c>
      <c r="K208" s="4">
        <v>0.1</v>
      </c>
      <c r="L208">
        <v>6016.5</v>
      </c>
      <c r="M208" t="s">
        <v>638</v>
      </c>
      <c r="N208" t="s">
        <v>640</v>
      </c>
      <c r="O208">
        <f>Table1[[#This Row],[Ship Date]]-Table1[[#This Row],[Order Date]]</f>
        <v>1</v>
      </c>
    </row>
    <row r="209" spans="1:15" x14ac:dyDescent="0.3">
      <c r="A209" t="s">
        <v>221</v>
      </c>
      <c r="B209" t="s">
        <v>521</v>
      </c>
      <c r="C209" t="s">
        <v>624</v>
      </c>
      <c r="D209" t="s">
        <v>630</v>
      </c>
      <c r="E209" t="s">
        <v>624</v>
      </c>
      <c r="F209" s="1">
        <v>45179</v>
      </c>
      <c r="G209" s="1">
        <v>45185</v>
      </c>
      <c r="H209" t="s">
        <v>635</v>
      </c>
      <c r="I209">
        <v>1</v>
      </c>
      <c r="J209">
        <v>825</v>
      </c>
      <c r="K209" s="4">
        <v>0.1</v>
      </c>
      <c r="L209">
        <v>742.5</v>
      </c>
      <c r="M209" t="s">
        <v>639</v>
      </c>
      <c r="N209" t="s">
        <v>640</v>
      </c>
      <c r="O209">
        <f>Table1[[#This Row],[Ship Date]]-Table1[[#This Row],[Order Date]]</f>
        <v>6</v>
      </c>
    </row>
    <row r="210" spans="1:15" x14ac:dyDescent="0.3">
      <c r="A210" t="s">
        <v>222</v>
      </c>
      <c r="B210" t="s">
        <v>522</v>
      </c>
      <c r="C210" t="s">
        <v>618</v>
      </c>
      <c r="D210" t="s">
        <v>633</v>
      </c>
      <c r="E210" t="s">
        <v>618</v>
      </c>
      <c r="F210" s="1">
        <v>45231</v>
      </c>
      <c r="G210" s="1">
        <v>45236</v>
      </c>
      <c r="H210" t="s">
        <v>637</v>
      </c>
      <c r="I210">
        <v>5</v>
      </c>
      <c r="J210">
        <v>1927</v>
      </c>
      <c r="K210" s="4">
        <v>0</v>
      </c>
      <c r="L210">
        <v>9635</v>
      </c>
      <c r="M210" t="s">
        <v>639</v>
      </c>
      <c r="N210" t="s">
        <v>641</v>
      </c>
      <c r="O210">
        <f>Table1[[#This Row],[Ship Date]]-Table1[[#This Row],[Order Date]]</f>
        <v>5</v>
      </c>
    </row>
    <row r="211" spans="1:15" x14ac:dyDescent="0.3">
      <c r="A211" t="s">
        <v>223</v>
      </c>
      <c r="B211" t="s">
        <v>523</v>
      </c>
      <c r="C211" t="s">
        <v>616</v>
      </c>
      <c r="D211" t="s">
        <v>631</v>
      </c>
      <c r="E211" t="s">
        <v>616</v>
      </c>
      <c r="F211" s="1">
        <v>45003</v>
      </c>
      <c r="G211" s="1">
        <v>45004</v>
      </c>
      <c r="H211" t="s">
        <v>634</v>
      </c>
      <c r="I211">
        <v>1</v>
      </c>
      <c r="J211">
        <v>255</v>
      </c>
      <c r="K211" s="4">
        <v>0.1</v>
      </c>
      <c r="L211">
        <v>229.5</v>
      </c>
      <c r="M211" t="s">
        <v>638</v>
      </c>
      <c r="N211" t="s">
        <v>641</v>
      </c>
      <c r="O211">
        <f>Table1[[#This Row],[Ship Date]]-Table1[[#This Row],[Order Date]]</f>
        <v>1</v>
      </c>
    </row>
    <row r="212" spans="1:15" x14ac:dyDescent="0.3">
      <c r="A212" t="s">
        <v>224</v>
      </c>
      <c r="B212" t="s">
        <v>524</v>
      </c>
      <c r="C212" t="s">
        <v>628</v>
      </c>
      <c r="D212" t="s">
        <v>632</v>
      </c>
      <c r="E212" t="s">
        <v>628</v>
      </c>
      <c r="F212" s="1">
        <v>45113</v>
      </c>
      <c r="G212" s="1">
        <v>45117</v>
      </c>
      <c r="H212" t="s">
        <v>635</v>
      </c>
      <c r="I212">
        <v>4</v>
      </c>
      <c r="J212">
        <v>1475</v>
      </c>
      <c r="K212" s="4">
        <v>0.2</v>
      </c>
      <c r="L212">
        <v>4720</v>
      </c>
      <c r="M212" t="s">
        <v>639</v>
      </c>
      <c r="N212" t="s">
        <v>641</v>
      </c>
      <c r="O212">
        <f>Table1[[#This Row],[Ship Date]]-Table1[[#This Row],[Order Date]]</f>
        <v>4</v>
      </c>
    </row>
    <row r="213" spans="1:15" x14ac:dyDescent="0.3">
      <c r="A213" t="s">
        <v>225</v>
      </c>
      <c r="B213" t="s">
        <v>525</v>
      </c>
      <c r="C213" t="s">
        <v>626</v>
      </c>
      <c r="D213" t="s">
        <v>629</v>
      </c>
      <c r="E213" t="s">
        <v>626</v>
      </c>
      <c r="F213" s="1">
        <v>45221</v>
      </c>
      <c r="G213" s="1">
        <v>45223</v>
      </c>
      <c r="H213" t="s">
        <v>636</v>
      </c>
      <c r="I213">
        <v>5</v>
      </c>
      <c r="J213">
        <v>1157</v>
      </c>
      <c r="K213" s="4">
        <v>0</v>
      </c>
      <c r="L213">
        <v>5785</v>
      </c>
      <c r="M213" t="s">
        <v>638</v>
      </c>
      <c r="N213" t="s">
        <v>641</v>
      </c>
      <c r="O213">
        <f>Table1[[#This Row],[Ship Date]]-Table1[[#This Row],[Order Date]]</f>
        <v>2</v>
      </c>
    </row>
    <row r="214" spans="1:15" x14ac:dyDescent="0.3">
      <c r="A214" t="s">
        <v>226</v>
      </c>
      <c r="B214" t="s">
        <v>526</v>
      </c>
      <c r="C214" t="s">
        <v>623</v>
      </c>
      <c r="D214" t="s">
        <v>633</v>
      </c>
      <c r="E214" t="s">
        <v>623</v>
      </c>
      <c r="F214" s="1">
        <v>45082</v>
      </c>
      <c r="G214" s="1">
        <v>45089</v>
      </c>
      <c r="H214" t="s">
        <v>635</v>
      </c>
      <c r="I214">
        <v>5</v>
      </c>
      <c r="J214">
        <v>1815</v>
      </c>
      <c r="K214" s="4">
        <v>0.1</v>
      </c>
      <c r="L214">
        <v>8167.5</v>
      </c>
      <c r="M214" t="s">
        <v>639</v>
      </c>
      <c r="N214" t="s">
        <v>641</v>
      </c>
      <c r="O214">
        <f>Table1[[#This Row],[Ship Date]]-Table1[[#This Row],[Order Date]]</f>
        <v>7</v>
      </c>
    </row>
    <row r="215" spans="1:15" x14ac:dyDescent="0.3">
      <c r="A215" t="s">
        <v>227</v>
      </c>
      <c r="B215" t="s">
        <v>527</v>
      </c>
      <c r="C215" t="s">
        <v>627</v>
      </c>
      <c r="D215" t="s">
        <v>630</v>
      </c>
      <c r="E215" t="s">
        <v>627</v>
      </c>
      <c r="F215" s="1">
        <v>45279</v>
      </c>
      <c r="G215" s="1">
        <v>45284</v>
      </c>
      <c r="H215" t="s">
        <v>637</v>
      </c>
      <c r="I215">
        <v>2</v>
      </c>
      <c r="J215">
        <v>1418</v>
      </c>
      <c r="K215" s="4">
        <v>0.1</v>
      </c>
      <c r="L215">
        <v>2552.4</v>
      </c>
      <c r="M215" t="s">
        <v>639</v>
      </c>
      <c r="N215" t="s">
        <v>641</v>
      </c>
      <c r="O215">
        <f>Table1[[#This Row],[Ship Date]]-Table1[[#This Row],[Order Date]]</f>
        <v>5</v>
      </c>
    </row>
    <row r="216" spans="1:15" x14ac:dyDescent="0.3">
      <c r="A216" t="s">
        <v>228</v>
      </c>
      <c r="B216" t="s">
        <v>528</v>
      </c>
      <c r="C216" t="s">
        <v>620</v>
      </c>
      <c r="D216" t="s">
        <v>633</v>
      </c>
      <c r="E216" t="s">
        <v>620</v>
      </c>
      <c r="F216" s="1">
        <v>45216</v>
      </c>
      <c r="G216" s="1">
        <v>45219</v>
      </c>
      <c r="H216" t="s">
        <v>636</v>
      </c>
      <c r="I216">
        <v>4</v>
      </c>
      <c r="J216">
        <v>1657</v>
      </c>
      <c r="K216" s="4">
        <v>0.15</v>
      </c>
      <c r="L216">
        <v>5633.8</v>
      </c>
      <c r="M216" t="s">
        <v>638</v>
      </c>
      <c r="N216" t="s">
        <v>640</v>
      </c>
      <c r="O216">
        <f>Table1[[#This Row],[Ship Date]]-Table1[[#This Row],[Order Date]]</f>
        <v>3</v>
      </c>
    </row>
    <row r="217" spans="1:15" x14ac:dyDescent="0.3">
      <c r="A217" t="s">
        <v>229</v>
      </c>
      <c r="B217" t="s">
        <v>529</v>
      </c>
      <c r="C217" t="s">
        <v>625</v>
      </c>
      <c r="D217" t="s">
        <v>629</v>
      </c>
      <c r="E217" t="s">
        <v>625</v>
      </c>
      <c r="F217" s="1">
        <v>45185</v>
      </c>
      <c r="G217" s="1">
        <v>45189</v>
      </c>
      <c r="H217" t="s">
        <v>635</v>
      </c>
      <c r="I217">
        <v>1</v>
      </c>
      <c r="J217">
        <v>599</v>
      </c>
      <c r="K217" s="4">
        <v>0</v>
      </c>
      <c r="L217">
        <v>599</v>
      </c>
      <c r="M217" t="s">
        <v>639</v>
      </c>
      <c r="N217" t="s">
        <v>641</v>
      </c>
      <c r="O217">
        <f>Table1[[#This Row],[Ship Date]]-Table1[[#This Row],[Order Date]]</f>
        <v>4</v>
      </c>
    </row>
    <row r="218" spans="1:15" x14ac:dyDescent="0.3">
      <c r="A218" t="s">
        <v>230</v>
      </c>
      <c r="B218" t="s">
        <v>530</v>
      </c>
      <c r="C218" t="s">
        <v>620</v>
      </c>
      <c r="D218" t="s">
        <v>633</v>
      </c>
      <c r="E218" t="s">
        <v>620</v>
      </c>
      <c r="F218" s="1">
        <v>44927</v>
      </c>
      <c r="G218" s="1">
        <v>44934</v>
      </c>
      <c r="H218" t="s">
        <v>635</v>
      </c>
      <c r="I218">
        <v>2</v>
      </c>
      <c r="J218">
        <v>602</v>
      </c>
      <c r="K218" s="4">
        <v>0</v>
      </c>
      <c r="L218">
        <v>1204</v>
      </c>
      <c r="M218" t="s">
        <v>639</v>
      </c>
      <c r="N218" t="s">
        <v>641</v>
      </c>
      <c r="O218">
        <f>Table1[[#This Row],[Ship Date]]-Table1[[#This Row],[Order Date]]</f>
        <v>7</v>
      </c>
    </row>
    <row r="219" spans="1:15" x14ac:dyDescent="0.3">
      <c r="A219" t="s">
        <v>231</v>
      </c>
      <c r="B219" t="s">
        <v>531</v>
      </c>
      <c r="C219" t="s">
        <v>624</v>
      </c>
      <c r="D219" t="s">
        <v>630</v>
      </c>
      <c r="E219" t="s">
        <v>624</v>
      </c>
      <c r="F219" s="1">
        <v>45204</v>
      </c>
      <c r="G219" s="1">
        <v>45205</v>
      </c>
      <c r="H219" t="s">
        <v>634</v>
      </c>
      <c r="I219">
        <v>2</v>
      </c>
      <c r="J219">
        <v>1307</v>
      </c>
      <c r="K219" s="4">
        <v>0.15</v>
      </c>
      <c r="L219">
        <v>2221.9</v>
      </c>
      <c r="M219" t="s">
        <v>638</v>
      </c>
      <c r="N219" t="s">
        <v>640</v>
      </c>
      <c r="O219">
        <f>Table1[[#This Row],[Ship Date]]-Table1[[#This Row],[Order Date]]</f>
        <v>1</v>
      </c>
    </row>
    <row r="220" spans="1:15" x14ac:dyDescent="0.3">
      <c r="A220" t="s">
        <v>232</v>
      </c>
      <c r="B220" t="s">
        <v>532</v>
      </c>
      <c r="C220" t="s">
        <v>622</v>
      </c>
      <c r="D220" t="s">
        <v>631</v>
      </c>
      <c r="E220" t="s">
        <v>622</v>
      </c>
      <c r="F220" s="1">
        <v>45158</v>
      </c>
      <c r="G220" s="1">
        <v>45163</v>
      </c>
      <c r="H220" t="s">
        <v>634</v>
      </c>
      <c r="I220">
        <v>5</v>
      </c>
      <c r="J220">
        <v>754</v>
      </c>
      <c r="K220" s="4">
        <v>0.15</v>
      </c>
      <c r="L220">
        <v>3204.5</v>
      </c>
      <c r="M220" t="s">
        <v>639</v>
      </c>
      <c r="N220" t="s">
        <v>641</v>
      </c>
      <c r="O220">
        <f>Table1[[#This Row],[Ship Date]]-Table1[[#This Row],[Order Date]]</f>
        <v>5</v>
      </c>
    </row>
    <row r="221" spans="1:15" x14ac:dyDescent="0.3">
      <c r="A221" t="s">
        <v>233</v>
      </c>
      <c r="B221" t="s">
        <v>533</v>
      </c>
      <c r="C221" t="s">
        <v>621</v>
      </c>
      <c r="D221" t="s">
        <v>632</v>
      </c>
      <c r="E221" t="s">
        <v>621</v>
      </c>
      <c r="F221" s="1">
        <v>44992</v>
      </c>
      <c r="G221" s="1">
        <v>44999</v>
      </c>
      <c r="H221" t="s">
        <v>634</v>
      </c>
      <c r="I221">
        <v>3</v>
      </c>
      <c r="J221">
        <v>814</v>
      </c>
      <c r="K221" s="4">
        <v>0</v>
      </c>
      <c r="L221">
        <v>2442</v>
      </c>
      <c r="M221" t="s">
        <v>639</v>
      </c>
      <c r="N221" t="s">
        <v>641</v>
      </c>
      <c r="O221">
        <f>Table1[[#This Row],[Ship Date]]-Table1[[#This Row],[Order Date]]</f>
        <v>7</v>
      </c>
    </row>
    <row r="222" spans="1:15" x14ac:dyDescent="0.3">
      <c r="A222" t="s">
        <v>234</v>
      </c>
      <c r="B222" t="s">
        <v>534</v>
      </c>
      <c r="C222" t="s">
        <v>627</v>
      </c>
      <c r="D222" t="s">
        <v>630</v>
      </c>
      <c r="E222" t="s">
        <v>627</v>
      </c>
      <c r="F222" s="1">
        <v>45279</v>
      </c>
      <c r="G222" s="1">
        <v>45280</v>
      </c>
      <c r="H222" t="s">
        <v>636</v>
      </c>
      <c r="I222">
        <v>3</v>
      </c>
      <c r="J222">
        <v>1035</v>
      </c>
      <c r="K222" s="4">
        <v>0.1</v>
      </c>
      <c r="L222">
        <v>2794.5</v>
      </c>
      <c r="M222" t="s">
        <v>638</v>
      </c>
      <c r="N222" t="s">
        <v>640</v>
      </c>
      <c r="O222">
        <f>Table1[[#This Row],[Ship Date]]-Table1[[#This Row],[Order Date]]</f>
        <v>1</v>
      </c>
    </row>
    <row r="223" spans="1:15" x14ac:dyDescent="0.3">
      <c r="A223" t="s">
        <v>235</v>
      </c>
      <c r="B223" t="s">
        <v>535</v>
      </c>
      <c r="C223" t="s">
        <v>615</v>
      </c>
      <c r="D223" t="s">
        <v>630</v>
      </c>
      <c r="E223" t="s">
        <v>615</v>
      </c>
      <c r="F223" s="1">
        <v>45252</v>
      </c>
      <c r="G223" s="1">
        <v>45259</v>
      </c>
      <c r="H223" t="s">
        <v>635</v>
      </c>
      <c r="I223">
        <v>3</v>
      </c>
      <c r="J223">
        <v>975</v>
      </c>
      <c r="K223" s="4">
        <v>0.2</v>
      </c>
      <c r="L223">
        <v>2340</v>
      </c>
      <c r="M223" t="s">
        <v>639</v>
      </c>
      <c r="N223" t="s">
        <v>641</v>
      </c>
      <c r="O223">
        <f>Table1[[#This Row],[Ship Date]]-Table1[[#This Row],[Order Date]]</f>
        <v>7</v>
      </c>
    </row>
    <row r="224" spans="1:15" x14ac:dyDescent="0.3">
      <c r="A224" t="s">
        <v>236</v>
      </c>
      <c r="B224" t="s">
        <v>536</v>
      </c>
      <c r="C224" t="s">
        <v>616</v>
      </c>
      <c r="D224" t="s">
        <v>631</v>
      </c>
      <c r="E224" t="s">
        <v>616</v>
      </c>
      <c r="F224" s="1">
        <v>45143</v>
      </c>
      <c r="G224" s="1">
        <v>45147</v>
      </c>
      <c r="H224" t="s">
        <v>634</v>
      </c>
      <c r="I224">
        <v>2</v>
      </c>
      <c r="J224">
        <v>1123</v>
      </c>
      <c r="K224" s="4">
        <v>0.2</v>
      </c>
      <c r="L224">
        <v>1796.8</v>
      </c>
      <c r="M224" t="s">
        <v>639</v>
      </c>
      <c r="N224" t="s">
        <v>640</v>
      </c>
      <c r="O224">
        <f>Table1[[#This Row],[Ship Date]]-Table1[[#This Row],[Order Date]]</f>
        <v>4</v>
      </c>
    </row>
    <row r="225" spans="1:15" x14ac:dyDescent="0.3">
      <c r="A225" t="s">
        <v>237</v>
      </c>
      <c r="B225" t="s">
        <v>537</v>
      </c>
      <c r="C225" t="s">
        <v>627</v>
      </c>
      <c r="D225" t="s">
        <v>630</v>
      </c>
      <c r="E225" t="s">
        <v>627</v>
      </c>
      <c r="F225" s="1">
        <v>44993</v>
      </c>
      <c r="G225" s="1">
        <v>44996</v>
      </c>
      <c r="H225" t="s">
        <v>634</v>
      </c>
      <c r="I225">
        <v>5</v>
      </c>
      <c r="J225">
        <v>1389</v>
      </c>
      <c r="K225" s="4">
        <v>0</v>
      </c>
      <c r="L225">
        <v>6945</v>
      </c>
      <c r="M225" t="s">
        <v>638</v>
      </c>
      <c r="N225" t="s">
        <v>640</v>
      </c>
      <c r="O225">
        <f>Table1[[#This Row],[Ship Date]]-Table1[[#This Row],[Order Date]]</f>
        <v>3</v>
      </c>
    </row>
    <row r="226" spans="1:15" x14ac:dyDescent="0.3">
      <c r="A226" t="s">
        <v>238</v>
      </c>
      <c r="B226" t="s">
        <v>538</v>
      </c>
      <c r="C226" t="s">
        <v>620</v>
      </c>
      <c r="D226" t="s">
        <v>633</v>
      </c>
      <c r="E226" t="s">
        <v>620</v>
      </c>
      <c r="F226" s="1">
        <v>45070</v>
      </c>
      <c r="G226" s="1">
        <v>45072</v>
      </c>
      <c r="H226" t="s">
        <v>635</v>
      </c>
      <c r="I226">
        <v>3</v>
      </c>
      <c r="J226">
        <v>1324</v>
      </c>
      <c r="K226" s="4">
        <v>0</v>
      </c>
      <c r="L226">
        <v>3972</v>
      </c>
      <c r="M226" t="s">
        <v>638</v>
      </c>
      <c r="N226" t="s">
        <v>640</v>
      </c>
      <c r="O226">
        <f>Table1[[#This Row],[Ship Date]]-Table1[[#This Row],[Order Date]]</f>
        <v>2</v>
      </c>
    </row>
    <row r="227" spans="1:15" x14ac:dyDescent="0.3">
      <c r="A227" t="s">
        <v>239</v>
      </c>
      <c r="B227" t="s">
        <v>539</v>
      </c>
      <c r="C227" t="s">
        <v>627</v>
      </c>
      <c r="D227" t="s">
        <v>630</v>
      </c>
      <c r="E227" t="s">
        <v>627</v>
      </c>
      <c r="F227" s="1">
        <v>45131</v>
      </c>
      <c r="G227" s="1">
        <v>45136</v>
      </c>
      <c r="H227" t="s">
        <v>637</v>
      </c>
      <c r="I227">
        <v>3</v>
      </c>
      <c r="J227">
        <v>593</v>
      </c>
      <c r="K227" s="4">
        <v>0.15</v>
      </c>
      <c r="L227">
        <v>1512.15</v>
      </c>
      <c r="M227" t="s">
        <v>639</v>
      </c>
      <c r="N227" t="s">
        <v>641</v>
      </c>
      <c r="O227">
        <f>Table1[[#This Row],[Ship Date]]-Table1[[#This Row],[Order Date]]</f>
        <v>5</v>
      </c>
    </row>
    <row r="228" spans="1:15" x14ac:dyDescent="0.3">
      <c r="A228" t="s">
        <v>240</v>
      </c>
      <c r="B228" t="s">
        <v>540</v>
      </c>
      <c r="C228" t="s">
        <v>616</v>
      </c>
      <c r="D228" t="s">
        <v>631</v>
      </c>
      <c r="E228" t="s">
        <v>616</v>
      </c>
      <c r="F228" s="1">
        <v>45206</v>
      </c>
      <c r="G228" s="1">
        <v>45208</v>
      </c>
      <c r="H228" t="s">
        <v>635</v>
      </c>
      <c r="I228">
        <v>4</v>
      </c>
      <c r="J228">
        <v>252</v>
      </c>
      <c r="K228" s="4">
        <v>0.2</v>
      </c>
      <c r="L228">
        <v>806.40000000000009</v>
      </c>
      <c r="M228" t="s">
        <v>638</v>
      </c>
      <c r="N228" t="s">
        <v>640</v>
      </c>
      <c r="O228">
        <f>Table1[[#This Row],[Ship Date]]-Table1[[#This Row],[Order Date]]</f>
        <v>2</v>
      </c>
    </row>
    <row r="229" spans="1:15" x14ac:dyDescent="0.3">
      <c r="A229" t="s">
        <v>241</v>
      </c>
      <c r="B229" t="s">
        <v>541</v>
      </c>
      <c r="C229" t="s">
        <v>620</v>
      </c>
      <c r="D229" t="s">
        <v>633</v>
      </c>
      <c r="E229" t="s">
        <v>620</v>
      </c>
      <c r="F229" s="1">
        <v>45208</v>
      </c>
      <c r="G229" s="1">
        <v>45213</v>
      </c>
      <c r="H229" t="s">
        <v>635</v>
      </c>
      <c r="I229">
        <v>3</v>
      </c>
      <c r="J229">
        <v>1941</v>
      </c>
      <c r="K229" s="4">
        <v>0.2</v>
      </c>
      <c r="L229">
        <v>4658.4000000000005</v>
      </c>
      <c r="M229" t="s">
        <v>639</v>
      </c>
      <c r="N229" t="s">
        <v>640</v>
      </c>
      <c r="O229">
        <f>Table1[[#This Row],[Ship Date]]-Table1[[#This Row],[Order Date]]</f>
        <v>5</v>
      </c>
    </row>
    <row r="230" spans="1:15" x14ac:dyDescent="0.3">
      <c r="A230" t="s">
        <v>242</v>
      </c>
      <c r="B230" t="s">
        <v>542</v>
      </c>
      <c r="C230" t="s">
        <v>616</v>
      </c>
      <c r="D230" t="s">
        <v>631</v>
      </c>
      <c r="E230" t="s">
        <v>616</v>
      </c>
      <c r="F230" s="1">
        <v>44942</v>
      </c>
      <c r="G230" s="1">
        <v>44948</v>
      </c>
      <c r="H230" t="s">
        <v>635</v>
      </c>
      <c r="I230">
        <v>1</v>
      </c>
      <c r="J230">
        <v>402</v>
      </c>
      <c r="K230" s="4">
        <v>0.2</v>
      </c>
      <c r="L230">
        <v>321.60000000000002</v>
      </c>
      <c r="M230" t="s">
        <v>639</v>
      </c>
      <c r="N230" t="s">
        <v>641</v>
      </c>
      <c r="O230">
        <f>Table1[[#This Row],[Ship Date]]-Table1[[#This Row],[Order Date]]</f>
        <v>6</v>
      </c>
    </row>
    <row r="231" spans="1:15" x14ac:dyDescent="0.3">
      <c r="A231" t="s">
        <v>243</v>
      </c>
      <c r="B231" t="s">
        <v>543</v>
      </c>
      <c r="C231" t="s">
        <v>620</v>
      </c>
      <c r="D231" t="s">
        <v>633</v>
      </c>
      <c r="E231" t="s">
        <v>620</v>
      </c>
      <c r="F231" s="1">
        <v>45104</v>
      </c>
      <c r="G231" s="1">
        <v>45111</v>
      </c>
      <c r="H231" t="s">
        <v>637</v>
      </c>
      <c r="I231">
        <v>1</v>
      </c>
      <c r="J231">
        <v>1718</v>
      </c>
      <c r="K231" s="4">
        <v>0.2</v>
      </c>
      <c r="L231">
        <v>1374.4</v>
      </c>
      <c r="M231" t="s">
        <v>639</v>
      </c>
      <c r="N231" t="s">
        <v>640</v>
      </c>
      <c r="O231">
        <f>Table1[[#This Row],[Ship Date]]-Table1[[#This Row],[Order Date]]</f>
        <v>7</v>
      </c>
    </row>
    <row r="232" spans="1:15" x14ac:dyDescent="0.3">
      <c r="A232" t="s">
        <v>244</v>
      </c>
      <c r="B232" t="s">
        <v>544</v>
      </c>
      <c r="C232" t="s">
        <v>616</v>
      </c>
      <c r="D232" t="s">
        <v>631</v>
      </c>
      <c r="E232" t="s">
        <v>616</v>
      </c>
      <c r="F232" s="1">
        <v>45266</v>
      </c>
      <c r="G232" s="1">
        <v>45273</v>
      </c>
      <c r="H232" t="s">
        <v>635</v>
      </c>
      <c r="I232">
        <v>2</v>
      </c>
      <c r="J232">
        <v>1949</v>
      </c>
      <c r="K232" s="4">
        <v>0</v>
      </c>
      <c r="L232">
        <v>3898</v>
      </c>
      <c r="M232" t="s">
        <v>639</v>
      </c>
      <c r="N232" t="s">
        <v>640</v>
      </c>
      <c r="O232">
        <f>Table1[[#This Row],[Ship Date]]-Table1[[#This Row],[Order Date]]</f>
        <v>7</v>
      </c>
    </row>
    <row r="233" spans="1:15" x14ac:dyDescent="0.3">
      <c r="A233" t="s">
        <v>245</v>
      </c>
      <c r="B233" t="s">
        <v>545</v>
      </c>
      <c r="C233" t="s">
        <v>625</v>
      </c>
      <c r="D233" t="s">
        <v>629</v>
      </c>
      <c r="E233" t="s">
        <v>625</v>
      </c>
      <c r="F233" s="1">
        <v>44966</v>
      </c>
      <c r="G233" s="1">
        <v>44970</v>
      </c>
      <c r="H233" t="s">
        <v>634</v>
      </c>
      <c r="I233">
        <v>4</v>
      </c>
      <c r="J233">
        <v>998</v>
      </c>
      <c r="K233" s="4">
        <v>0.2</v>
      </c>
      <c r="L233">
        <v>3193.6</v>
      </c>
      <c r="M233" t="s">
        <v>639</v>
      </c>
      <c r="N233" t="s">
        <v>640</v>
      </c>
      <c r="O233">
        <f>Table1[[#This Row],[Ship Date]]-Table1[[#This Row],[Order Date]]</f>
        <v>4</v>
      </c>
    </row>
    <row r="234" spans="1:15" x14ac:dyDescent="0.3">
      <c r="A234" t="s">
        <v>246</v>
      </c>
      <c r="B234" t="s">
        <v>546</v>
      </c>
      <c r="C234" t="s">
        <v>623</v>
      </c>
      <c r="D234" t="s">
        <v>633</v>
      </c>
      <c r="E234" t="s">
        <v>623</v>
      </c>
      <c r="F234" s="1">
        <v>45039</v>
      </c>
      <c r="G234" s="1">
        <v>45046</v>
      </c>
      <c r="H234" t="s">
        <v>635</v>
      </c>
      <c r="I234">
        <v>1</v>
      </c>
      <c r="J234">
        <v>854</v>
      </c>
      <c r="K234" s="4">
        <v>0</v>
      </c>
      <c r="L234">
        <v>854</v>
      </c>
      <c r="M234" t="s">
        <v>639</v>
      </c>
      <c r="N234" t="s">
        <v>641</v>
      </c>
      <c r="O234">
        <f>Table1[[#This Row],[Ship Date]]-Table1[[#This Row],[Order Date]]</f>
        <v>7</v>
      </c>
    </row>
    <row r="235" spans="1:15" x14ac:dyDescent="0.3">
      <c r="A235" t="s">
        <v>247</v>
      </c>
      <c r="B235" t="s">
        <v>547</v>
      </c>
      <c r="C235" t="s">
        <v>626</v>
      </c>
      <c r="D235" t="s">
        <v>629</v>
      </c>
      <c r="E235" t="s">
        <v>626</v>
      </c>
      <c r="F235" s="1">
        <v>45114</v>
      </c>
      <c r="G235" s="1">
        <v>45116</v>
      </c>
      <c r="H235" t="s">
        <v>635</v>
      </c>
      <c r="I235">
        <v>5</v>
      </c>
      <c r="J235">
        <v>1903</v>
      </c>
      <c r="K235" s="4">
        <v>0</v>
      </c>
      <c r="L235">
        <v>9515</v>
      </c>
      <c r="M235" t="s">
        <v>638</v>
      </c>
      <c r="N235" t="s">
        <v>641</v>
      </c>
      <c r="O235">
        <f>Table1[[#This Row],[Ship Date]]-Table1[[#This Row],[Order Date]]</f>
        <v>2</v>
      </c>
    </row>
    <row r="236" spans="1:15" x14ac:dyDescent="0.3">
      <c r="A236" t="s">
        <v>248</v>
      </c>
      <c r="B236" t="s">
        <v>548</v>
      </c>
      <c r="C236" t="s">
        <v>618</v>
      </c>
      <c r="D236" t="s">
        <v>633</v>
      </c>
      <c r="E236" t="s">
        <v>618</v>
      </c>
      <c r="F236" s="1">
        <v>45208</v>
      </c>
      <c r="G236" s="1">
        <v>45210</v>
      </c>
      <c r="H236" t="s">
        <v>637</v>
      </c>
      <c r="I236">
        <v>5</v>
      </c>
      <c r="J236">
        <v>1654</v>
      </c>
      <c r="K236" s="4">
        <v>0.1</v>
      </c>
      <c r="L236">
        <v>7443</v>
      </c>
      <c r="M236" t="s">
        <v>638</v>
      </c>
      <c r="N236" t="s">
        <v>640</v>
      </c>
      <c r="O236">
        <f>Table1[[#This Row],[Ship Date]]-Table1[[#This Row],[Order Date]]</f>
        <v>2</v>
      </c>
    </row>
    <row r="237" spans="1:15" x14ac:dyDescent="0.3">
      <c r="A237" t="s">
        <v>249</v>
      </c>
      <c r="B237" t="s">
        <v>549</v>
      </c>
      <c r="C237" t="s">
        <v>618</v>
      </c>
      <c r="D237" t="s">
        <v>633</v>
      </c>
      <c r="E237" t="s">
        <v>618</v>
      </c>
      <c r="F237" s="1">
        <v>45092</v>
      </c>
      <c r="G237" s="1">
        <v>45098</v>
      </c>
      <c r="H237" t="s">
        <v>635</v>
      </c>
      <c r="I237">
        <v>1</v>
      </c>
      <c r="J237">
        <v>526</v>
      </c>
      <c r="K237" s="4">
        <v>0.2</v>
      </c>
      <c r="L237">
        <v>420.8</v>
      </c>
      <c r="M237" t="s">
        <v>639</v>
      </c>
      <c r="N237" t="s">
        <v>641</v>
      </c>
      <c r="O237">
        <f>Table1[[#This Row],[Ship Date]]-Table1[[#This Row],[Order Date]]</f>
        <v>6</v>
      </c>
    </row>
    <row r="238" spans="1:15" x14ac:dyDescent="0.3">
      <c r="A238" t="s">
        <v>250</v>
      </c>
      <c r="B238" t="s">
        <v>550</v>
      </c>
      <c r="C238" t="s">
        <v>628</v>
      </c>
      <c r="D238" t="s">
        <v>632</v>
      </c>
      <c r="E238" t="s">
        <v>628</v>
      </c>
      <c r="F238" s="1">
        <v>45024</v>
      </c>
      <c r="G238" s="1">
        <v>45028</v>
      </c>
      <c r="H238" t="s">
        <v>634</v>
      </c>
      <c r="I238">
        <v>3</v>
      </c>
      <c r="J238">
        <v>764</v>
      </c>
      <c r="K238" s="4">
        <v>0.2</v>
      </c>
      <c r="L238">
        <v>1833.6</v>
      </c>
      <c r="M238" t="s">
        <v>639</v>
      </c>
      <c r="N238" t="s">
        <v>641</v>
      </c>
      <c r="O238">
        <f>Table1[[#This Row],[Ship Date]]-Table1[[#This Row],[Order Date]]</f>
        <v>4</v>
      </c>
    </row>
    <row r="239" spans="1:15" x14ac:dyDescent="0.3">
      <c r="A239" t="s">
        <v>251</v>
      </c>
      <c r="B239" t="s">
        <v>551</v>
      </c>
      <c r="C239" t="s">
        <v>625</v>
      </c>
      <c r="D239" t="s">
        <v>629</v>
      </c>
      <c r="E239" t="s">
        <v>625</v>
      </c>
      <c r="F239" s="1">
        <v>45208</v>
      </c>
      <c r="G239" s="1">
        <v>45215</v>
      </c>
      <c r="H239" t="s">
        <v>636</v>
      </c>
      <c r="I239">
        <v>1</v>
      </c>
      <c r="J239">
        <v>672</v>
      </c>
      <c r="K239" s="4">
        <v>0.1</v>
      </c>
      <c r="L239">
        <v>604.80000000000007</v>
      </c>
      <c r="M239" t="s">
        <v>639</v>
      </c>
      <c r="N239" t="s">
        <v>640</v>
      </c>
      <c r="O239">
        <f>Table1[[#This Row],[Ship Date]]-Table1[[#This Row],[Order Date]]</f>
        <v>7</v>
      </c>
    </row>
    <row r="240" spans="1:15" x14ac:dyDescent="0.3">
      <c r="A240" t="s">
        <v>252</v>
      </c>
      <c r="B240" t="s">
        <v>552</v>
      </c>
      <c r="C240" t="s">
        <v>614</v>
      </c>
      <c r="D240" t="s">
        <v>629</v>
      </c>
      <c r="E240" t="s">
        <v>614</v>
      </c>
      <c r="F240" s="1">
        <v>45181</v>
      </c>
      <c r="G240" s="1">
        <v>45182</v>
      </c>
      <c r="H240" t="s">
        <v>635</v>
      </c>
      <c r="I240">
        <v>2</v>
      </c>
      <c r="J240">
        <v>1548</v>
      </c>
      <c r="K240" s="4">
        <v>0.2</v>
      </c>
      <c r="L240">
        <v>2476.8000000000002</v>
      </c>
      <c r="M240" t="s">
        <v>638</v>
      </c>
      <c r="N240" t="s">
        <v>640</v>
      </c>
      <c r="O240">
        <f>Table1[[#This Row],[Ship Date]]-Table1[[#This Row],[Order Date]]</f>
        <v>1</v>
      </c>
    </row>
    <row r="241" spans="1:15" x14ac:dyDescent="0.3">
      <c r="A241" t="s">
        <v>253</v>
      </c>
      <c r="B241" t="s">
        <v>553</v>
      </c>
      <c r="C241" t="s">
        <v>624</v>
      </c>
      <c r="D241" t="s">
        <v>630</v>
      </c>
      <c r="E241" t="s">
        <v>624</v>
      </c>
      <c r="F241" s="1">
        <v>45123</v>
      </c>
      <c r="G241" s="1">
        <v>45127</v>
      </c>
      <c r="H241" t="s">
        <v>637</v>
      </c>
      <c r="I241">
        <v>1</v>
      </c>
      <c r="J241">
        <v>1758</v>
      </c>
      <c r="K241" s="4">
        <v>0</v>
      </c>
      <c r="L241">
        <v>1758</v>
      </c>
      <c r="M241" t="s">
        <v>639</v>
      </c>
      <c r="N241" t="s">
        <v>640</v>
      </c>
      <c r="O241">
        <f>Table1[[#This Row],[Ship Date]]-Table1[[#This Row],[Order Date]]</f>
        <v>4</v>
      </c>
    </row>
    <row r="242" spans="1:15" x14ac:dyDescent="0.3">
      <c r="A242" t="s">
        <v>254</v>
      </c>
      <c r="B242" t="s">
        <v>554</v>
      </c>
      <c r="C242" t="s">
        <v>617</v>
      </c>
      <c r="D242" t="s">
        <v>632</v>
      </c>
      <c r="E242" t="s">
        <v>617</v>
      </c>
      <c r="F242" s="1">
        <v>45012</v>
      </c>
      <c r="G242" s="1">
        <v>45017</v>
      </c>
      <c r="H242" t="s">
        <v>636</v>
      </c>
      <c r="I242">
        <v>5</v>
      </c>
      <c r="J242">
        <v>1913</v>
      </c>
      <c r="K242" s="4">
        <v>0.15</v>
      </c>
      <c r="L242">
        <v>8130.25</v>
      </c>
      <c r="M242" t="s">
        <v>639</v>
      </c>
      <c r="N242" t="s">
        <v>640</v>
      </c>
      <c r="O242">
        <f>Table1[[#This Row],[Ship Date]]-Table1[[#This Row],[Order Date]]</f>
        <v>5</v>
      </c>
    </row>
    <row r="243" spans="1:15" x14ac:dyDescent="0.3">
      <c r="A243" t="s">
        <v>255</v>
      </c>
      <c r="B243" t="s">
        <v>555</v>
      </c>
      <c r="C243" t="s">
        <v>623</v>
      </c>
      <c r="D243" t="s">
        <v>633</v>
      </c>
      <c r="E243" t="s">
        <v>623</v>
      </c>
      <c r="F243" s="1">
        <v>45224</v>
      </c>
      <c r="G243" s="1">
        <v>45225</v>
      </c>
      <c r="H243" t="s">
        <v>636</v>
      </c>
      <c r="I243">
        <v>2</v>
      </c>
      <c r="J243">
        <v>1226</v>
      </c>
      <c r="K243" s="4">
        <v>0.1</v>
      </c>
      <c r="L243">
        <v>2206.8000000000002</v>
      </c>
      <c r="M243" t="s">
        <v>638</v>
      </c>
      <c r="N243" t="s">
        <v>641</v>
      </c>
      <c r="O243">
        <f>Table1[[#This Row],[Ship Date]]-Table1[[#This Row],[Order Date]]</f>
        <v>1</v>
      </c>
    </row>
    <row r="244" spans="1:15" x14ac:dyDescent="0.3">
      <c r="A244" t="s">
        <v>256</v>
      </c>
      <c r="B244" t="s">
        <v>556</v>
      </c>
      <c r="C244" t="s">
        <v>625</v>
      </c>
      <c r="D244" t="s">
        <v>629</v>
      </c>
      <c r="E244" t="s">
        <v>625</v>
      </c>
      <c r="F244" s="1">
        <v>45012</v>
      </c>
      <c r="G244" s="1">
        <v>45014</v>
      </c>
      <c r="H244" t="s">
        <v>635</v>
      </c>
      <c r="I244">
        <v>2</v>
      </c>
      <c r="J244">
        <v>653</v>
      </c>
      <c r="K244" s="4">
        <v>0.15</v>
      </c>
      <c r="L244">
        <v>1110.0999999999999</v>
      </c>
      <c r="M244" t="s">
        <v>638</v>
      </c>
      <c r="N244" t="s">
        <v>641</v>
      </c>
      <c r="O244">
        <f>Table1[[#This Row],[Ship Date]]-Table1[[#This Row],[Order Date]]</f>
        <v>2</v>
      </c>
    </row>
    <row r="245" spans="1:15" x14ac:dyDescent="0.3">
      <c r="A245" t="s">
        <v>257</v>
      </c>
      <c r="B245" t="s">
        <v>557</v>
      </c>
      <c r="C245" t="s">
        <v>623</v>
      </c>
      <c r="D245" t="s">
        <v>633</v>
      </c>
      <c r="E245" t="s">
        <v>623</v>
      </c>
      <c r="F245" s="1">
        <v>45114</v>
      </c>
      <c r="G245" s="1">
        <v>45120</v>
      </c>
      <c r="H245" t="s">
        <v>635</v>
      </c>
      <c r="I245">
        <v>4</v>
      </c>
      <c r="J245">
        <v>1738</v>
      </c>
      <c r="K245" s="4">
        <v>0.15</v>
      </c>
      <c r="L245">
        <v>5909.2</v>
      </c>
      <c r="M245" t="s">
        <v>639</v>
      </c>
      <c r="N245" t="s">
        <v>641</v>
      </c>
      <c r="O245">
        <f>Table1[[#This Row],[Ship Date]]-Table1[[#This Row],[Order Date]]</f>
        <v>6</v>
      </c>
    </row>
    <row r="246" spans="1:15" x14ac:dyDescent="0.3">
      <c r="A246" t="s">
        <v>258</v>
      </c>
      <c r="B246" t="s">
        <v>558</v>
      </c>
      <c r="C246" t="s">
        <v>623</v>
      </c>
      <c r="D246" t="s">
        <v>633</v>
      </c>
      <c r="E246" t="s">
        <v>623</v>
      </c>
      <c r="F246" s="1">
        <v>45148</v>
      </c>
      <c r="G246" s="1">
        <v>45155</v>
      </c>
      <c r="H246" t="s">
        <v>635</v>
      </c>
      <c r="I246">
        <v>1</v>
      </c>
      <c r="J246">
        <v>1191</v>
      </c>
      <c r="K246" s="4">
        <v>0.2</v>
      </c>
      <c r="L246">
        <v>952.80000000000007</v>
      </c>
      <c r="M246" t="s">
        <v>639</v>
      </c>
      <c r="N246" t="s">
        <v>640</v>
      </c>
      <c r="O246">
        <f>Table1[[#This Row],[Ship Date]]-Table1[[#This Row],[Order Date]]</f>
        <v>7</v>
      </c>
    </row>
    <row r="247" spans="1:15" x14ac:dyDescent="0.3">
      <c r="A247" t="s">
        <v>259</v>
      </c>
      <c r="B247" t="s">
        <v>559</v>
      </c>
      <c r="C247" t="s">
        <v>623</v>
      </c>
      <c r="D247" t="s">
        <v>633</v>
      </c>
      <c r="E247" t="s">
        <v>623</v>
      </c>
      <c r="F247" s="1">
        <v>45094</v>
      </c>
      <c r="G247" s="1">
        <v>45095</v>
      </c>
      <c r="H247" t="s">
        <v>637</v>
      </c>
      <c r="I247">
        <v>4</v>
      </c>
      <c r="J247">
        <v>557</v>
      </c>
      <c r="K247" s="4">
        <v>0.15</v>
      </c>
      <c r="L247">
        <v>1893.8</v>
      </c>
      <c r="M247" t="s">
        <v>638</v>
      </c>
      <c r="N247" t="s">
        <v>641</v>
      </c>
      <c r="O247">
        <f>Table1[[#This Row],[Ship Date]]-Table1[[#This Row],[Order Date]]</f>
        <v>1</v>
      </c>
    </row>
    <row r="248" spans="1:15" x14ac:dyDescent="0.3">
      <c r="A248" t="s">
        <v>260</v>
      </c>
      <c r="B248" t="s">
        <v>560</v>
      </c>
      <c r="C248" t="s">
        <v>622</v>
      </c>
      <c r="D248" t="s">
        <v>631</v>
      </c>
      <c r="E248" t="s">
        <v>622</v>
      </c>
      <c r="F248" s="1">
        <v>45251</v>
      </c>
      <c r="G248" s="1">
        <v>45257</v>
      </c>
      <c r="H248" t="s">
        <v>636</v>
      </c>
      <c r="I248">
        <v>4</v>
      </c>
      <c r="J248">
        <v>850</v>
      </c>
      <c r="K248" s="4">
        <v>0.2</v>
      </c>
      <c r="L248">
        <v>2720</v>
      </c>
      <c r="M248" t="s">
        <v>639</v>
      </c>
      <c r="N248" t="s">
        <v>641</v>
      </c>
      <c r="O248">
        <f>Table1[[#This Row],[Ship Date]]-Table1[[#This Row],[Order Date]]</f>
        <v>6</v>
      </c>
    </row>
    <row r="249" spans="1:15" x14ac:dyDescent="0.3">
      <c r="A249" t="s">
        <v>261</v>
      </c>
      <c r="B249" t="s">
        <v>561</v>
      </c>
      <c r="C249" t="s">
        <v>620</v>
      </c>
      <c r="D249" t="s">
        <v>633</v>
      </c>
      <c r="E249" t="s">
        <v>620</v>
      </c>
      <c r="F249" s="1">
        <v>44963</v>
      </c>
      <c r="G249" s="1">
        <v>44964</v>
      </c>
      <c r="H249" t="s">
        <v>635</v>
      </c>
      <c r="I249">
        <v>1</v>
      </c>
      <c r="J249">
        <v>1963</v>
      </c>
      <c r="K249" s="4">
        <v>0</v>
      </c>
      <c r="L249">
        <v>1963</v>
      </c>
      <c r="M249" t="s">
        <v>638</v>
      </c>
      <c r="N249" t="s">
        <v>640</v>
      </c>
      <c r="O249">
        <f>Table1[[#This Row],[Ship Date]]-Table1[[#This Row],[Order Date]]</f>
        <v>1</v>
      </c>
    </row>
    <row r="250" spans="1:15" x14ac:dyDescent="0.3">
      <c r="A250" t="s">
        <v>262</v>
      </c>
      <c r="B250" t="s">
        <v>562</v>
      </c>
      <c r="C250" t="s">
        <v>621</v>
      </c>
      <c r="D250" t="s">
        <v>632</v>
      </c>
      <c r="E250" t="s">
        <v>621</v>
      </c>
      <c r="F250" s="1">
        <v>45086</v>
      </c>
      <c r="G250" s="1">
        <v>45093</v>
      </c>
      <c r="H250" t="s">
        <v>637</v>
      </c>
      <c r="I250">
        <v>3</v>
      </c>
      <c r="J250">
        <v>423</v>
      </c>
      <c r="K250" s="4">
        <v>0.2</v>
      </c>
      <c r="L250">
        <v>1015.2</v>
      </c>
      <c r="M250" t="s">
        <v>639</v>
      </c>
      <c r="N250" t="s">
        <v>641</v>
      </c>
      <c r="O250">
        <f>Table1[[#This Row],[Ship Date]]-Table1[[#This Row],[Order Date]]</f>
        <v>7</v>
      </c>
    </row>
    <row r="251" spans="1:15" x14ac:dyDescent="0.3">
      <c r="A251" t="s">
        <v>263</v>
      </c>
      <c r="B251" t="s">
        <v>563</v>
      </c>
      <c r="C251" t="s">
        <v>627</v>
      </c>
      <c r="D251" t="s">
        <v>630</v>
      </c>
      <c r="E251" t="s">
        <v>627</v>
      </c>
      <c r="F251" s="1">
        <v>45221</v>
      </c>
      <c r="G251" s="1">
        <v>45223</v>
      </c>
      <c r="H251" t="s">
        <v>634</v>
      </c>
      <c r="I251">
        <v>3</v>
      </c>
      <c r="J251">
        <v>1497</v>
      </c>
      <c r="K251" s="4">
        <v>0.1</v>
      </c>
      <c r="L251">
        <v>4041.9</v>
      </c>
      <c r="M251" t="s">
        <v>638</v>
      </c>
      <c r="N251" t="s">
        <v>641</v>
      </c>
      <c r="O251">
        <f>Table1[[#This Row],[Ship Date]]-Table1[[#This Row],[Order Date]]</f>
        <v>2</v>
      </c>
    </row>
    <row r="252" spans="1:15" x14ac:dyDescent="0.3">
      <c r="A252" t="s">
        <v>264</v>
      </c>
      <c r="B252" t="s">
        <v>564</v>
      </c>
      <c r="C252" t="s">
        <v>620</v>
      </c>
      <c r="D252" t="s">
        <v>633</v>
      </c>
      <c r="E252" t="s">
        <v>620</v>
      </c>
      <c r="F252" s="1">
        <v>45262</v>
      </c>
      <c r="G252" s="1">
        <v>45268</v>
      </c>
      <c r="H252" t="s">
        <v>634</v>
      </c>
      <c r="I252">
        <v>1</v>
      </c>
      <c r="J252">
        <v>1473</v>
      </c>
      <c r="K252" s="4">
        <v>0.15</v>
      </c>
      <c r="L252">
        <v>1252.05</v>
      </c>
      <c r="M252" t="s">
        <v>639</v>
      </c>
      <c r="N252" t="s">
        <v>641</v>
      </c>
      <c r="O252">
        <f>Table1[[#This Row],[Ship Date]]-Table1[[#This Row],[Order Date]]</f>
        <v>6</v>
      </c>
    </row>
    <row r="253" spans="1:15" x14ac:dyDescent="0.3">
      <c r="A253" t="s">
        <v>265</v>
      </c>
      <c r="B253" t="s">
        <v>565</v>
      </c>
      <c r="C253" t="s">
        <v>626</v>
      </c>
      <c r="D253" t="s">
        <v>629</v>
      </c>
      <c r="E253" t="s">
        <v>626</v>
      </c>
      <c r="F253" s="1">
        <v>45224</v>
      </c>
      <c r="G253" s="1">
        <v>45229</v>
      </c>
      <c r="H253" t="s">
        <v>634</v>
      </c>
      <c r="I253">
        <v>4</v>
      </c>
      <c r="J253">
        <v>646</v>
      </c>
      <c r="K253" s="4">
        <v>0.1</v>
      </c>
      <c r="L253">
        <v>2325.6</v>
      </c>
      <c r="M253" t="s">
        <v>639</v>
      </c>
      <c r="N253" t="s">
        <v>641</v>
      </c>
      <c r="O253">
        <f>Table1[[#This Row],[Ship Date]]-Table1[[#This Row],[Order Date]]</f>
        <v>5</v>
      </c>
    </row>
    <row r="254" spans="1:15" x14ac:dyDescent="0.3">
      <c r="A254" t="s">
        <v>266</v>
      </c>
      <c r="B254" t="s">
        <v>566</v>
      </c>
      <c r="C254" t="s">
        <v>618</v>
      </c>
      <c r="D254" t="s">
        <v>633</v>
      </c>
      <c r="E254" t="s">
        <v>618</v>
      </c>
      <c r="F254" s="1">
        <v>45165</v>
      </c>
      <c r="G254" s="1">
        <v>45167</v>
      </c>
      <c r="H254" t="s">
        <v>634</v>
      </c>
      <c r="I254">
        <v>4</v>
      </c>
      <c r="J254">
        <v>1386</v>
      </c>
      <c r="K254" s="4">
        <v>0.15</v>
      </c>
      <c r="L254">
        <v>4712.3999999999996</v>
      </c>
      <c r="M254" t="s">
        <v>638</v>
      </c>
      <c r="N254" t="s">
        <v>640</v>
      </c>
      <c r="O254">
        <f>Table1[[#This Row],[Ship Date]]-Table1[[#This Row],[Order Date]]</f>
        <v>2</v>
      </c>
    </row>
    <row r="255" spans="1:15" x14ac:dyDescent="0.3">
      <c r="A255" t="s">
        <v>267</v>
      </c>
      <c r="B255" t="s">
        <v>567</v>
      </c>
      <c r="C255" t="s">
        <v>619</v>
      </c>
      <c r="D255" t="s">
        <v>631</v>
      </c>
      <c r="E255" t="s">
        <v>619</v>
      </c>
      <c r="F255" s="1">
        <v>45081</v>
      </c>
      <c r="G255" s="1">
        <v>45087</v>
      </c>
      <c r="H255" t="s">
        <v>634</v>
      </c>
      <c r="I255">
        <v>2</v>
      </c>
      <c r="J255">
        <v>510</v>
      </c>
      <c r="K255" s="4">
        <v>0</v>
      </c>
      <c r="L255">
        <v>1020</v>
      </c>
      <c r="M255" t="s">
        <v>639</v>
      </c>
      <c r="N255" t="s">
        <v>641</v>
      </c>
      <c r="O255">
        <f>Table1[[#This Row],[Ship Date]]-Table1[[#This Row],[Order Date]]</f>
        <v>6</v>
      </c>
    </row>
    <row r="256" spans="1:15" x14ac:dyDescent="0.3">
      <c r="A256" t="s">
        <v>268</v>
      </c>
      <c r="B256" t="s">
        <v>568</v>
      </c>
      <c r="C256" t="s">
        <v>621</v>
      </c>
      <c r="D256" t="s">
        <v>632</v>
      </c>
      <c r="E256" t="s">
        <v>621</v>
      </c>
      <c r="F256" s="1">
        <v>45233</v>
      </c>
      <c r="G256" s="1">
        <v>45235</v>
      </c>
      <c r="H256" t="s">
        <v>634</v>
      </c>
      <c r="I256">
        <v>3</v>
      </c>
      <c r="J256">
        <v>693</v>
      </c>
      <c r="K256" s="4">
        <v>0.1</v>
      </c>
      <c r="L256">
        <v>1871.1</v>
      </c>
      <c r="M256" t="s">
        <v>638</v>
      </c>
      <c r="N256" t="s">
        <v>640</v>
      </c>
      <c r="O256">
        <f>Table1[[#This Row],[Ship Date]]-Table1[[#This Row],[Order Date]]</f>
        <v>2</v>
      </c>
    </row>
    <row r="257" spans="1:15" x14ac:dyDescent="0.3">
      <c r="A257" t="s">
        <v>269</v>
      </c>
      <c r="B257" t="s">
        <v>569</v>
      </c>
      <c r="C257" t="s">
        <v>622</v>
      </c>
      <c r="D257" t="s">
        <v>631</v>
      </c>
      <c r="E257" t="s">
        <v>622</v>
      </c>
      <c r="F257" s="1">
        <v>45195</v>
      </c>
      <c r="G257" s="1">
        <v>45197</v>
      </c>
      <c r="H257" t="s">
        <v>634</v>
      </c>
      <c r="I257">
        <v>5</v>
      </c>
      <c r="J257">
        <v>1084</v>
      </c>
      <c r="K257" s="4">
        <v>0.1</v>
      </c>
      <c r="L257">
        <v>4878</v>
      </c>
      <c r="M257" t="s">
        <v>638</v>
      </c>
      <c r="N257" t="s">
        <v>641</v>
      </c>
      <c r="O257">
        <f>Table1[[#This Row],[Ship Date]]-Table1[[#This Row],[Order Date]]</f>
        <v>2</v>
      </c>
    </row>
    <row r="258" spans="1:15" x14ac:dyDescent="0.3">
      <c r="A258" t="s">
        <v>270</v>
      </c>
      <c r="B258" t="s">
        <v>570</v>
      </c>
      <c r="C258" t="s">
        <v>616</v>
      </c>
      <c r="D258" t="s">
        <v>631</v>
      </c>
      <c r="E258" t="s">
        <v>616</v>
      </c>
      <c r="F258" s="1">
        <v>45043</v>
      </c>
      <c r="G258" s="1">
        <v>45048</v>
      </c>
      <c r="H258" t="s">
        <v>636</v>
      </c>
      <c r="I258">
        <v>5</v>
      </c>
      <c r="J258">
        <v>1381</v>
      </c>
      <c r="K258" s="4">
        <v>0.1</v>
      </c>
      <c r="L258">
        <v>6214.5</v>
      </c>
      <c r="M258" t="s">
        <v>639</v>
      </c>
      <c r="N258" t="s">
        <v>640</v>
      </c>
      <c r="O258">
        <f>Table1[[#This Row],[Ship Date]]-Table1[[#This Row],[Order Date]]</f>
        <v>5</v>
      </c>
    </row>
    <row r="259" spans="1:15" x14ac:dyDescent="0.3">
      <c r="A259" t="s">
        <v>271</v>
      </c>
      <c r="B259" t="s">
        <v>571</v>
      </c>
      <c r="C259" t="s">
        <v>616</v>
      </c>
      <c r="D259" t="s">
        <v>631</v>
      </c>
      <c r="E259" t="s">
        <v>616</v>
      </c>
      <c r="F259" s="1">
        <v>45121</v>
      </c>
      <c r="G259" s="1">
        <v>45125</v>
      </c>
      <c r="H259" t="s">
        <v>634</v>
      </c>
      <c r="I259">
        <v>1</v>
      </c>
      <c r="J259">
        <v>805</v>
      </c>
      <c r="K259" s="4">
        <v>0</v>
      </c>
      <c r="L259">
        <v>805</v>
      </c>
      <c r="M259" t="s">
        <v>639</v>
      </c>
      <c r="N259" t="s">
        <v>641</v>
      </c>
      <c r="O259">
        <f>Table1[[#This Row],[Ship Date]]-Table1[[#This Row],[Order Date]]</f>
        <v>4</v>
      </c>
    </row>
    <row r="260" spans="1:15" x14ac:dyDescent="0.3">
      <c r="A260" t="s">
        <v>272</v>
      </c>
      <c r="B260" t="s">
        <v>572</v>
      </c>
      <c r="C260" t="s">
        <v>621</v>
      </c>
      <c r="D260" t="s">
        <v>632</v>
      </c>
      <c r="E260" t="s">
        <v>621</v>
      </c>
      <c r="F260" s="1">
        <v>45276</v>
      </c>
      <c r="G260" s="1">
        <v>45280</v>
      </c>
      <c r="H260" t="s">
        <v>634</v>
      </c>
      <c r="I260">
        <v>3</v>
      </c>
      <c r="J260">
        <v>1829</v>
      </c>
      <c r="K260" s="4">
        <v>0</v>
      </c>
      <c r="L260">
        <v>5487</v>
      </c>
      <c r="M260" t="s">
        <v>639</v>
      </c>
      <c r="N260" t="s">
        <v>640</v>
      </c>
      <c r="O260">
        <f>Table1[[#This Row],[Ship Date]]-Table1[[#This Row],[Order Date]]</f>
        <v>4</v>
      </c>
    </row>
    <row r="261" spans="1:15" x14ac:dyDescent="0.3">
      <c r="A261" t="s">
        <v>273</v>
      </c>
      <c r="B261" t="s">
        <v>573</v>
      </c>
      <c r="C261" t="s">
        <v>619</v>
      </c>
      <c r="D261" t="s">
        <v>631</v>
      </c>
      <c r="E261" t="s">
        <v>619</v>
      </c>
      <c r="F261" s="1">
        <v>45180</v>
      </c>
      <c r="G261" s="1">
        <v>45185</v>
      </c>
      <c r="H261" t="s">
        <v>634</v>
      </c>
      <c r="I261">
        <v>3</v>
      </c>
      <c r="J261">
        <v>987</v>
      </c>
      <c r="K261" s="4">
        <v>0</v>
      </c>
      <c r="L261">
        <v>2961</v>
      </c>
      <c r="M261" t="s">
        <v>639</v>
      </c>
      <c r="N261" t="s">
        <v>641</v>
      </c>
      <c r="O261">
        <f>Table1[[#This Row],[Ship Date]]-Table1[[#This Row],[Order Date]]</f>
        <v>5</v>
      </c>
    </row>
    <row r="262" spans="1:15" x14ac:dyDescent="0.3">
      <c r="A262" t="s">
        <v>274</v>
      </c>
      <c r="B262" t="s">
        <v>574</v>
      </c>
      <c r="C262" t="s">
        <v>620</v>
      </c>
      <c r="D262" t="s">
        <v>633</v>
      </c>
      <c r="E262" t="s">
        <v>620</v>
      </c>
      <c r="F262" s="1">
        <v>45201</v>
      </c>
      <c r="G262" s="1">
        <v>45202</v>
      </c>
      <c r="H262" t="s">
        <v>636</v>
      </c>
      <c r="I262">
        <v>2</v>
      </c>
      <c r="J262">
        <v>950</v>
      </c>
      <c r="K262" s="4">
        <v>0.1</v>
      </c>
      <c r="L262">
        <v>1710</v>
      </c>
      <c r="M262" t="s">
        <v>638</v>
      </c>
      <c r="N262" t="s">
        <v>641</v>
      </c>
      <c r="O262">
        <f>Table1[[#This Row],[Ship Date]]-Table1[[#This Row],[Order Date]]</f>
        <v>1</v>
      </c>
    </row>
    <row r="263" spans="1:15" x14ac:dyDescent="0.3">
      <c r="A263" t="s">
        <v>275</v>
      </c>
      <c r="B263" t="s">
        <v>575</v>
      </c>
      <c r="C263" t="s">
        <v>615</v>
      </c>
      <c r="D263" t="s">
        <v>630</v>
      </c>
      <c r="E263" t="s">
        <v>615</v>
      </c>
      <c r="F263" s="1">
        <v>45090</v>
      </c>
      <c r="G263" s="1">
        <v>45096</v>
      </c>
      <c r="H263" t="s">
        <v>635</v>
      </c>
      <c r="I263">
        <v>4</v>
      </c>
      <c r="J263">
        <v>1681</v>
      </c>
      <c r="K263" s="4">
        <v>0</v>
      </c>
      <c r="L263">
        <v>6724</v>
      </c>
      <c r="M263" t="s">
        <v>639</v>
      </c>
      <c r="N263" t="s">
        <v>640</v>
      </c>
      <c r="O263">
        <f>Table1[[#This Row],[Ship Date]]-Table1[[#This Row],[Order Date]]</f>
        <v>6</v>
      </c>
    </row>
    <row r="264" spans="1:15" x14ac:dyDescent="0.3">
      <c r="A264" t="s">
        <v>276</v>
      </c>
      <c r="B264" t="s">
        <v>576</v>
      </c>
      <c r="C264" t="s">
        <v>615</v>
      </c>
      <c r="D264" t="s">
        <v>630</v>
      </c>
      <c r="E264" t="s">
        <v>615</v>
      </c>
      <c r="F264" s="1">
        <v>45160</v>
      </c>
      <c r="G264" s="1">
        <v>45167</v>
      </c>
      <c r="H264" t="s">
        <v>634</v>
      </c>
      <c r="I264">
        <v>4</v>
      </c>
      <c r="J264">
        <v>434</v>
      </c>
      <c r="K264" s="4">
        <v>0</v>
      </c>
      <c r="L264">
        <v>1736</v>
      </c>
      <c r="M264" t="s">
        <v>639</v>
      </c>
      <c r="N264" t="s">
        <v>640</v>
      </c>
      <c r="O264">
        <f>Table1[[#This Row],[Ship Date]]-Table1[[#This Row],[Order Date]]</f>
        <v>7</v>
      </c>
    </row>
    <row r="265" spans="1:15" x14ac:dyDescent="0.3">
      <c r="A265" t="s">
        <v>277</v>
      </c>
      <c r="B265" t="s">
        <v>577</v>
      </c>
      <c r="C265" t="s">
        <v>618</v>
      </c>
      <c r="D265" t="s">
        <v>633</v>
      </c>
      <c r="E265" t="s">
        <v>618</v>
      </c>
      <c r="F265" s="1">
        <v>45047</v>
      </c>
      <c r="G265" s="1">
        <v>45052</v>
      </c>
      <c r="H265" t="s">
        <v>634</v>
      </c>
      <c r="I265">
        <v>4</v>
      </c>
      <c r="J265">
        <v>345</v>
      </c>
      <c r="K265" s="4">
        <v>0.15</v>
      </c>
      <c r="L265">
        <v>1173</v>
      </c>
      <c r="M265" t="s">
        <v>639</v>
      </c>
      <c r="N265" t="s">
        <v>641</v>
      </c>
      <c r="O265">
        <f>Table1[[#This Row],[Ship Date]]-Table1[[#This Row],[Order Date]]</f>
        <v>5</v>
      </c>
    </row>
    <row r="266" spans="1:15" x14ac:dyDescent="0.3">
      <c r="A266" t="s">
        <v>278</v>
      </c>
      <c r="B266" t="s">
        <v>578</v>
      </c>
      <c r="C266" t="s">
        <v>614</v>
      </c>
      <c r="D266" t="s">
        <v>629</v>
      </c>
      <c r="E266" t="s">
        <v>614</v>
      </c>
      <c r="F266" s="1">
        <v>45256</v>
      </c>
      <c r="G266" s="1">
        <v>45257</v>
      </c>
      <c r="H266" t="s">
        <v>636</v>
      </c>
      <c r="I266">
        <v>1</v>
      </c>
      <c r="J266">
        <v>1936</v>
      </c>
      <c r="K266" s="4">
        <v>0</v>
      </c>
      <c r="L266">
        <v>1936</v>
      </c>
      <c r="M266" t="s">
        <v>638</v>
      </c>
      <c r="N266" t="s">
        <v>640</v>
      </c>
      <c r="O266">
        <f>Table1[[#This Row],[Ship Date]]-Table1[[#This Row],[Order Date]]</f>
        <v>1</v>
      </c>
    </row>
    <row r="267" spans="1:15" x14ac:dyDescent="0.3">
      <c r="A267" t="s">
        <v>279</v>
      </c>
      <c r="B267" t="s">
        <v>579</v>
      </c>
      <c r="C267" t="s">
        <v>621</v>
      </c>
      <c r="D267" t="s">
        <v>632</v>
      </c>
      <c r="E267" t="s">
        <v>621</v>
      </c>
      <c r="F267" s="1">
        <v>45158</v>
      </c>
      <c r="G267" s="1">
        <v>45164</v>
      </c>
      <c r="H267" t="s">
        <v>636</v>
      </c>
      <c r="I267">
        <v>3</v>
      </c>
      <c r="J267">
        <v>1048</v>
      </c>
      <c r="K267" s="4">
        <v>0.1</v>
      </c>
      <c r="L267">
        <v>2829.6</v>
      </c>
      <c r="M267" t="s">
        <v>639</v>
      </c>
      <c r="N267" t="s">
        <v>641</v>
      </c>
      <c r="O267">
        <f>Table1[[#This Row],[Ship Date]]-Table1[[#This Row],[Order Date]]</f>
        <v>6</v>
      </c>
    </row>
    <row r="268" spans="1:15" x14ac:dyDescent="0.3">
      <c r="A268" t="s">
        <v>280</v>
      </c>
      <c r="B268" t="s">
        <v>580</v>
      </c>
      <c r="C268" t="s">
        <v>620</v>
      </c>
      <c r="D268" t="s">
        <v>633</v>
      </c>
      <c r="E268" t="s">
        <v>620</v>
      </c>
      <c r="F268" s="1">
        <v>45126</v>
      </c>
      <c r="G268" s="1">
        <v>45128</v>
      </c>
      <c r="H268" t="s">
        <v>637</v>
      </c>
      <c r="I268">
        <v>5</v>
      </c>
      <c r="J268">
        <v>1239</v>
      </c>
      <c r="K268" s="4">
        <v>0.15</v>
      </c>
      <c r="L268">
        <v>5265.75</v>
      </c>
      <c r="M268" t="s">
        <v>638</v>
      </c>
      <c r="N268" t="s">
        <v>641</v>
      </c>
      <c r="O268">
        <f>Table1[[#This Row],[Ship Date]]-Table1[[#This Row],[Order Date]]</f>
        <v>2</v>
      </c>
    </row>
    <row r="269" spans="1:15" x14ac:dyDescent="0.3">
      <c r="A269" t="s">
        <v>281</v>
      </c>
      <c r="B269" t="s">
        <v>581</v>
      </c>
      <c r="C269" t="s">
        <v>615</v>
      </c>
      <c r="D269" t="s">
        <v>630</v>
      </c>
      <c r="E269" t="s">
        <v>615</v>
      </c>
      <c r="F269" s="1">
        <v>45005</v>
      </c>
      <c r="G269" s="1">
        <v>45006</v>
      </c>
      <c r="H269" t="s">
        <v>634</v>
      </c>
      <c r="I269">
        <v>5</v>
      </c>
      <c r="J269">
        <v>1409</v>
      </c>
      <c r="K269" s="4">
        <v>0</v>
      </c>
      <c r="L269">
        <v>7045</v>
      </c>
      <c r="M269" t="s">
        <v>638</v>
      </c>
      <c r="N269" t="s">
        <v>640</v>
      </c>
      <c r="O269">
        <f>Table1[[#This Row],[Ship Date]]-Table1[[#This Row],[Order Date]]</f>
        <v>1</v>
      </c>
    </row>
    <row r="270" spans="1:15" x14ac:dyDescent="0.3">
      <c r="A270" t="s">
        <v>282</v>
      </c>
      <c r="B270" t="s">
        <v>582</v>
      </c>
      <c r="C270" t="s">
        <v>621</v>
      </c>
      <c r="D270" t="s">
        <v>632</v>
      </c>
      <c r="E270" t="s">
        <v>621</v>
      </c>
      <c r="F270" s="1">
        <v>45002</v>
      </c>
      <c r="G270" s="1">
        <v>45005</v>
      </c>
      <c r="H270" t="s">
        <v>634</v>
      </c>
      <c r="I270">
        <v>1</v>
      </c>
      <c r="J270">
        <v>318</v>
      </c>
      <c r="K270" s="4">
        <v>0.1</v>
      </c>
      <c r="L270">
        <v>286.2</v>
      </c>
      <c r="M270" t="s">
        <v>638</v>
      </c>
      <c r="N270" t="s">
        <v>640</v>
      </c>
      <c r="O270">
        <f>Table1[[#This Row],[Ship Date]]-Table1[[#This Row],[Order Date]]</f>
        <v>3</v>
      </c>
    </row>
    <row r="271" spans="1:15" x14ac:dyDescent="0.3">
      <c r="A271" t="s">
        <v>283</v>
      </c>
      <c r="B271" t="s">
        <v>583</v>
      </c>
      <c r="C271" t="s">
        <v>625</v>
      </c>
      <c r="D271" t="s">
        <v>629</v>
      </c>
      <c r="E271" t="s">
        <v>625</v>
      </c>
      <c r="F271" s="1">
        <v>45206</v>
      </c>
      <c r="G271" s="1">
        <v>45213</v>
      </c>
      <c r="H271" t="s">
        <v>634</v>
      </c>
      <c r="I271">
        <v>3</v>
      </c>
      <c r="J271">
        <v>545</v>
      </c>
      <c r="K271" s="4">
        <v>0</v>
      </c>
      <c r="L271">
        <v>1635</v>
      </c>
      <c r="M271" t="s">
        <v>639</v>
      </c>
      <c r="N271" t="s">
        <v>641</v>
      </c>
      <c r="O271">
        <f>Table1[[#This Row],[Ship Date]]-Table1[[#This Row],[Order Date]]</f>
        <v>7</v>
      </c>
    </row>
    <row r="272" spans="1:15" x14ac:dyDescent="0.3">
      <c r="A272" t="s">
        <v>284</v>
      </c>
      <c r="B272" t="s">
        <v>584</v>
      </c>
      <c r="C272" t="s">
        <v>615</v>
      </c>
      <c r="D272" t="s">
        <v>630</v>
      </c>
      <c r="E272" t="s">
        <v>615</v>
      </c>
      <c r="F272" s="1">
        <v>45035</v>
      </c>
      <c r="G272" s="1">
        <v>45038</v>
      </c>
      <c r="H272" t="s">
        <v>634</v>
      </c>
      <c r="I272">
        <v>2</v>
      </c>
      <c r="J272">
        <v>744</v>
      </c>
      <c r="K272" s="4">
        <v>0.1</v>
      </c>
      <c r="L272">
        <v>1339.2</v>
      </c>
      <c r="M272" t="s">
        <v>638</v>
      </c>
      <c r="N272" t="s">
        <v>640</v>
      </c>
      <c r="O272">
        <f>Table1[[#This Row],[Ship Date]]-Table1[[#This Row],[Order Date]]</f>
        <v>3</v>
      </c>
    </row>
    <row r="273" spans="1:15" x14ac:dyDescent="0.3">
      <c r="A273" t="s">
        <v>285</v>
      </c>
      <c r="B273" t="s">
        <v>585</v>
      </c>
      <c r="C273" t="s">
        <v>623</v>
      </c>
      <c r="D273" t="s">
        <v>633</v>
      </c>
      <c r="E273" t="s">
        <v>623</v>
      </c>
      <c r="F273" s="1">
        <v>45133</v>
      </c>
      <c r="G273" s="1">
        <v>45140</v>
      </c>
      <c r="H273" t="s">
        <v>634</v>
      </c>
      <c r="I273">
        <v>5</v>
      </c>
      <c r="J273">
        <v>1074</v>
      </c>
      <c r="K273" s="4">
        <v>0.1</v>
      </c>
      <c r="L273">
        <v>4833</v>
      </c>
      <c r="M273" t="s">
        <v>639</v>
      </c>
      <c r="N273" t="s">
        <v>641</v>
      </c>
      <c r="O273">
        <f>Table1[[#This Row],[Ship Date]]-Table1[[#This Row],[Order Date]]</f>
        <v>7</v>
      </c>
    </row>
    <row r="274" spans="1:15" x14ac:dyDescent="0.3">
      <c r="A274" t="s">
        <v>286</v>
      </c>
      <c r="B274" t="s">
        <v>586</v>
      </c>
      <c r="C274" t="s">
        <v>627</v>
      </c>
      <c r="D274" t="s">
        <v>630</v>
      </c>
      <c r="E274" t="s">
        <v>627</v>
      </c>
      <c r="F274" s="1">
        <v>45008</v>
      </c>
      <c r="G274" s="1">
        <v>45011</v>
      </c>
      <c r="H274" t="s">
        <v>634</v>
      </c>
      <c r="I274">
        <v>3</v>
      </c>
      <c r="J274">
        <v>801</v>
      </c>
      <c r="K274" s="4">
        <v>0.2</v>
      </c>
      <c r="L274">
        <v>1922.4</v>
      </c>
      <c r="M274" t="s">
        <v>638</v>
      </c>
      <c r="N274" t="s">
        <v>641</v>
      </c>
      <c r="O274">
        <f>Table1[[#This Row],[Ship Date]]-Table1[[#This Row],[Order Date]]</f>
        <v>3</v>
      </c>
    </row>
    <row r="275" spans="1:15" x14ac:dyDescent="0.3">
      <c r="A275" t="s">
        <v>287</v>
      </c>
      <c r="B275" t="s">
        <v>587</v>
      </c>
      <c r="C275" t="s">
        <v>614</v>
      </c>
      <c r="D275" t="s">
        <v>629</v>
      </c>
      <c r="E275" t="s">
        <v>614</v>
      </c>
      <c r="F275" s="1">
        <v>45114</v>
      </c>
      <c r="G275" s="1">
        <v>45118</v>
      </c>
      <c r="H275" t="s">
        <v>637</v>
      </c>
      <c r="I275">
        <v>1</v>
      </c>
      <c r="J275">
        <v>450</v>
      </c>
      <c r="K275" s="4">
        <v>0.1</v>
      </c>
      <c r="L275">
        <v>405</v>
      </c>
      <c r="M275" t="s">
        <v>639</v>
      </c>
      <c r="N275" t="s">
        <v>641</v>
      </c>
      <c r="O275">
        <f>Table1[[#This Row],[Ship Date]]-Table1[[#This Row],[Order Date]]</f>
        <v>4</v>
      </c>
    </row>
    <row r="276" spans="1:15" x14ac:dyDescent="0.3">
      <c r="A276" t="s">
        <v>288</v>
      </c>
      <c r="B276" t="s">
        <v>588</v>
      </c>
      <c r="C276" t="s">
        <v>616</v>
      </c>
      <c r="D276" t="s">
        <v>631</v>
      </c>
      <c r="E276" t="s">
        <v>616</v>
      </c>
      <c r="F276" s="1">
        <v>45053</v>
      </c>
      <c r="G276" s="1">
        <v>45056</v>
      </c>
      <c r="H276" t="s">
        <v>635</v>
      </c>
      <c r="I276">
        <v>2</v>
      </c>
      <c r="J276">
        <v>1623</v>
      </c>
      <c r="K276" s="4">
        <v>0</v>
      </c>
      <c r="L276">
        <v>3246</v>
      </c>
      <c r="M276" t="s">
        <v>638</v>
      </c>
      <c r="N276" t="s">
        <v>641</v>
      </c>
      <c r="O276">
        <f>Table1[[#This Row],[Ship Date]]-Table1[[#This Row],[Order Date]]</f>
        <v>3</v>
      </c>
    </row>
    <row r="277" spans="1:15" x14ac:dyDescent="0.3">
      <c r="A277" t="s">
        <v>289</v>
      </c>
      <c r="B277" t="s">
        <v>589</v>
      </c>
      <c r="C277" t="s">
        <v>621</v>
      </c>
      <c r="D277" t="s">
        <v>632</v>
      </c>
      <c r="E277" t="s">
        <v>621</v>
      </c>
      <c r="F277" s="1">
        <v>45288</v>
      </c>
      <c r="G277" s="1">
        <v>45293</v>
      </c>
      <c r="H277" t="s">
        <v>636</v>
      </c>
      <c r="I277">
        <v>1</v>
      </c>
      <c r="J277">
        <v>877</v>
      </c>
      <c r="K277" s="4">
        <v>0.15</v>
      </c>
      <c r="L277">
        <v>745.44999999999993</v>
      </c>
      <c r="M277" t="s">
        <v>639</v>
      </c>
      <c r="N277" t="s">
        <v>640</v>
      </c>
      <c r="O277">
        <f>Table1[[#This Row],[Ship Date]]-Table1[[#This Row],[Order Date]]</f>
        <v>5</v>
      </c>
    </row>
    <row r="278" spans="1:15" x14ac:dyDescent="0.3">
      <c r="A278" t="s">
        <v>290</v>
      </c>
      <c r="B278" t="s">
        <v>590</v>
      </c>
      <c r="C278" t="s">
        <v>627</v>
      </c>
      <c r="D278" t="s">
        <v>630</v>
      </c>
      <c r="E278" t="s">
        <v>627</v>
      </c>
      <c r="F278" s="1">
        <v>45074</v>
      </c>
      <c r="G278" s="1">
        <v>45079</v>
      </c>
      <c r="H278" t="s">
        <v>636</v>
      </c>
      <c r="I278">
        <v>5</v>
      </c>
      <c r="J278">
        <v>1565</v>
      </c>
      <c r="K278" s="4">
        <v>0.1</v>
      </c>
      <c r="L278">
        <v>7042.5</v>
      </c>
      <c r="M278" t="s">
        <v>639</v>
      </c>
      <c r="N278" t="s">
        <v>640</v>
      </c>
      <c r="O278">
        <f>Table1[[#This Row],[Ship Date]]-Table1[[#This Row],[Order Date]]</f>
        <v>5</v>
      </c>
    </row>
    <row r="279" spans="1:15" x14ac:dyDescent="0.3">
      <c r="A279" t="s">
        <v>291</v>
      </c>
      <c r="B279" t="s">
        <v>591</v>
      </c>
      <c r="C279" t="s">
        <v>620</v>
      </c>
      <c r="D279" t="s">
        <v>633</v>
      </c>
      <c r="E279" t="s">
        <v>620</v>
      </c>
      <c r="F279" s="1">
        <v>45067</v>
      </c>
      <c r="G279" s="1">
        <v>45069</v>
      </c>
      <c r="H279" t="s">
        <v>635</v>
      </c>
      <c r="I279">
        <v>4</v>
      </c>
      <c r="J279">
        <v>859</v>
      </c>
      <c r="K279" s="4">
        <v>0.2</v>
      </c>
      <c r="L279">
        <v>2748.8</v>
      </c>
      <c r="M279" t="s">
        <v>638</v>
      </c>
      <c r="N279" t="s">
        <v>640</v>
      </c>
      <c r="O279">
        <f>Table1[[#This Row],[Ship Date]]-Table1[[#This Row],[Order Date]]</f>
        <v>2</v>
      </c>
    </row>
    <row r="280" spans="1:15" x14ac:dyDescent="0.3">
      <c r="A280" t="s">
        <v>292</v>
      </c>
      <c r="B280" t="s">
        <v>592</v>
      </c>
      <c r="C280" t="s">
        <v>616</v>
      </c>
      <c r="D280" t="s">
        <v>631</v>
      </c>
      <c r="E280" t="s">
        <v>616</v>
      </c>
      <c r="F280" s="1">
        <v>45171</v>
      </c>
      <c r="G280" s="1">
        <v>45175</v>
      </c>
      <c r="H280" t="s">
        <v>635</v>
      </c>
      <c r="I280">
        <v>2</v>
      </c>
      <c r="J280">
        <v>1033</v>
      </c>
      <c r="K280" s="4">
        <v>0.15</v>
      </c>
      <c r="L280">
        <v>1756.1</v>
      </c>
      <c r="M280" t="s">
        <v>639</v>
      </c>
      <c r="N280" t="s">
        <v>641</v>
      </c>
      <c r="O280">
        <f>Table1[[#This Row],[Ship Date]]-Table1[[#This Row],[Order Date]]</f>
        <v>4</v>
      </c>
    </row>
    <row r="281" spans="1:15" x14ac:dyDescent="0.3">
      <c r="A281" t="s">
        <v>293</v>
      </c>
      <c r="B281" t="s">
        <v>593</v>
      </c>
      <c r="C281" t="s">
        <v>623</v>
      </c>
      <c r="D281" t="s">
        <v>633</v>
      </c>
      <c r="E281" t="s">
        <v>623</v>
      </c>
      <c r="F281" s="1">
        <v>45151</v>
      </c>
      <c r="G281" s="1">
        <v>45154</v>
      </c>
      <c r="H281" t="s">
        <v>635</v>
      </c>
      <c r="I281">
        <v>4</v>
      </c>
      <c r="J281">
        <v>1591</v>
      </c>
      <c r="K281" s="4">
        <v>0.2</v>
      </c>
      <c r="L281">
        <v>5091.2000000000007</v>
      </c>
      <c r="M281" t="s">
        <v>638</v>
      </c>
      <c r="N281" t="s">
        <v>640</v>
      </c>
      <c r="O281">
        <f>Table1[[#This Row],[Ship Date]]-Table1[[#This Row],[Order Date]]</f>
        <v>3</v>
      </c>
    </row>
    <row r="282" spans="1:15" x14ac:dyDescent="0.3">
      <c r="A282" t="s">
        <v>294</v>
      </c>
      <c r="B282" t="s">
        <v>594</v>
      </c>
      <c r="C282" t="s">
        <v>615</v>
      </c>
      <c r="D282" t="s">
        <v>630</v>
      </c>
      <c r="E282" t="s">
        <v>615</v>
      </c>
      <c r="F282" s="1">
        <v>45201</v>
      </c>
      <c r="G282" s="1">
        <v>45205</v>
      </c>
      <c r="H282" t="s">
        <v>637</v>
      </c>
      <c r="I282">
        <v>1</v>
      </c>
      <c r="J282">
        <v>1845</v>
      </c>
      <c r="K282" s="4">
        <v>0.2</v>
      </c>
      <c r="L282">
        <v>1476</v>
      </c>
      <c r="M282" t="s">
        <v>639</v>
      </c>
      <c r="N282" t="s">
        <v>641</v>
      </c>
      <c r="O282">
        <f>Table1[[#This Row],[Ship Date]]-Table1[[#This Row],[Order Date]]</f>
        <v>4</v>
      </c>
    </row>
    <row r="283" spans="1:15" x14ac:dyDescent="0.3">
      <c r="A283" t="s">
        <v>295</v>
      </c>
      <c r="B283" t="s">
        <v>595</v>
      </c>
      <c r="C283" t="s">
        <v>620</v>
      </c>
      <c r="D283" t="s">
        <v>633</v>
      </c>
      <c r="E283" t="s">
        <v>620</v>
      </c>
      <c r="F283" s="1">
        <v>45072</v>
      </c>
      <c r="G283" s="1">
        <v>45075</v>
      </c>
      <c r="H283" t="s">
        <v>634</v>
      </c>
      <c r="I283">
        <v>4</v>
      </c>
      <c r="J283">
        <v>1325</v>
      </c>
      <c r="K283" s="4">
        <v>0.15</v>
      </c>
      <c r="L283">
        <v>4505</v>
      </c>
      <c r="M283" t="s">
        <v>638</v>
      </c>
      <c r="N283" t="s">
        <v>641</v>
      </c>
      <c r="O283">
        <f>Table1[[#This Row],[Ship Date]]-Table1[[#This Row],[Order Date]]</f>
        <v>3</v>
      </c>
    </row>
    <row r="284" spans="1:15" x14ac:dyDescent="0.3">
      <c r="A284" t="s">
        <v>296</v>
      </c>
      <c r="B284" t="s">
        <v>596</v>
      </c>
      <c r="C284" t="s">
        <v>614</v>
      </c>
      <c r="D284" t="s">
        <v>629</v>
      </c>
      <c r="E284" t="s">
        <v>614</v>
      </c>
      <c r="F284" s="1">
        <v>45162</v>
      </c>
      <c r="G284" s="1">
        <v>45168</v>
      </c>
      <c r="H284" t="s">
        <v>636</v>
      </c>
      <c r="I284">
        <v>2</v>
      </c>
      <c r="J284">
        <v>1621</v>
      </c>
      <c r="K284" s="4">
        <v>0.15</v>
      </c>
      <c r="L284">
        <v>2755.7</v>
      </c>
      <c r="M284" t="s">
        <v>639</v>
      </c>
      <c r="N284" t="s">
        <v>641</v>
      </c>
      <c r="O284">
        <f>Table1[[#This Row],[Ship Date]]-Table1[[#This Row],[Order Date]]</f>
        <v>6</v>
      </c>
    </row>
    <row r="285" spans="1:15" x14ac:dyDescent="0.3">
      <c r="A285" t="s">
        <v>297</v>
      </c>
      <c r="B285" t="s">
        <v>597</v>
      </c>
      <c r="C285" t="s">
        <v>615</v>
      </c>
      <c r="D285" t="s">
        <v>630</v>
      </c>
      <c r="E285" t="s">
        <v>615</v>
      </c>
      <c r="F285" s="1">
        <v>45063</v>
      </c>
      <c r="G285" s="1">
        <v>45069</v>
      </c>
      <c r="H285" t="s">
        <v>634</v>
      </c>
      <c r="I285">
        <v>1</v>
      </c>
      <c r="J285">
        <v>575</v>
      </c>
      <c r="K285" s="4">
        <v>0</v>
      </c>
      <c r="L285">
        <v>575</v>
      </c>
      <c r="M285" t="s">
        <v>639</v>
      </c>
      <c r="N285" t="s">
        <v>640</v>
      </c>
      <c r="O285">
        <f>Table1[[#This Row],[Ship Date]]-Table1[[#This Row],[Order Date]]</f>
        <v>6</v>
      </c>
    </row>
    <row r="286" spans="1:15" x14ac:dyDescent="0.3">
      <c r="A286" t="s">
        <v>298</v>
      </c>
      <c r="B286" t="s">
        <v>598</v>
      </c>
      <c r="C286" t="s">
        <v>616</v>
      </c>
      <c r="D286" t="s">
        <v>631</v>
      </c>
      <c r="E286" t="s">
        <v>616</v>
      </c>
      <c r="F286" s="1">
        <v>45062</v>
      </c>
      <c r="G286" s="1">
        <v>45063</v>
      </c>
      <c r="H286" t="s">
        <v>636</v>
      </c>
      <c r="I286">
        <v>3</v>
      </c>
      <c r="J286">
        <v>1680</v>
      </c>
      <c r="K286" s="4">
        <v>0</v>
      </c>
      <c r="L286">
        <v>5040</v>
      </c>
      <c r="M286" t="s">
        <v>638</v>
      </c>
      <c r="N286" t="s">
        <v>640</v>
      </c>
      <c r="O286">
        <f>Table1[[#This Row],[Ship Date]]-Table1[[#This Row],[Order Date]]</f>
        <v>1</v>
      </c>
    </row>
    <row r="287" spans="1:15" x14ac:dyDescent="0.3">
      <c r="A287" t="s">
        <v>299</v>
      </c>
      <c r="B287" t="s">
        <v>599</v>
      </c>
      <c r="C287" t="s">
        <v>621</v>
      </c>
      <c r="D287" t="s">
        <v>632</v>
      </c>
      <c r="E287" t="s">
        <v>621</v>
      </c>
      <c r="F287" s="1">
        <v>45247</v>
      </c>
      <c r="G287" s="1">
        <v>45253</v>
      </c>
      <c r="H287" t="s">
        <v>635</v>
      </c>
      <c r="I287">
        <v>4</v>
      </c>
      <c r="J287">
        <v>791</v>
      </c>
      <c r="K287" s="4">
        <v>0.2</v>
      </c>
      <c r="L287">
        <v>2531.1999999999998</v>
      </c>
      <c r="M287" t="s">
        <v>639</v>
      </c>
      <c r="N287" t="s">
        <v>640</v>
      </c>
      <c r="O287">
        <f>Table1[[#This Row],[Ship Date]]-Table1[[#This Row],[Order Date]]</f>
        <v>6</v>
      </c>
    </row>
    <row r="288" spans="1:15" x14ac:dyDescent="0.3">
      <c r="A288" t="s">
        <v>300</v>
      </c>
      <c r="B288" t="s">
        <v>600</v>
      </c>
      <c r="C288" t="s">
        <v>619</v>
      </c>
      <c r="D288" t="s">
        <v>631</v>
      </c>
      <c r="E288" t="s">
        <v>619</v>
      </c>
      <c r="F288" s="1">
        <v>45164</v>
      </c>
      <c r="G288" s="1">
        <v>45169</v>
      </c>
      <c r="H288" t="s">
        <v>636</v>
      </c>
      <c r="I288">
        <v>5</v>
      </c>
      <c r="J288">
        <v>1767</v>
      </c>
      <c r="K288" s="4">
        <v>0.2</v>
      </c>
      <c r="L288">
        <v>7068</v>
      </c>
      <c r="M288" t="s">
        <v>639</v>
      </c>
      <c r="N288" t="s">
        <v>640</v>
      </c>
      <c r="O288">
        <f>Table1[[#This Row],[Ship Date]]-Table1[[#This Row],[Order Date]]</f>
        <v>5</v>
      </c>
    </row>
    <row r="289" spans="1:15" x14ac:dyDescent="0.3">
      <c r="A289" t="s">
        <v>301</v>
      </c>
      <c r="B289" t="s">
        <v>601</v>
      </c>
      <c r="C289" t="s">
        <v>615</v>
      </c>
      <c r="D289" t="s">
        <v>630</v>
      </c>
      <c r="E289" t="s">
        <v>615</v>
      </c>
      <c r="F289" s="1">
        <v>44999</v>
      </c>
      <c r="G289" s="1">
        <v>45001</v>
      </c>
      <c r="H289" t="s">
        <v>635</v>
      </c>
      <c r="I289">
        <v>2</v>
      </c>
      <c r="J289">
        <v>225</v>
      </c>
      <c r="K289" s="4">
        <v>0</v>
      </c>
      <c r="L289">
        <v>450</v>
      </c>
      <c r="M289" t="s">
        <v>638</v>
      </c>
      <c r="N289" t="s">
        <v>641</v>
      </c>
      <c r="O289">
        <f>Table1[[#This Row],[Ship Date]]-Table1[[#This Row],[Order Date]]</f>
        <v>2</v>
      </c>
    </row>
    <row r="290" spans="1:15" x14ac:dyDescent="0.3">
      <c r="A290" t="s">
        <v>302</v>
      </c>
      <c r="B290" t="s">
        <v>602</v>
      </c>
      <c r="C290" t="s">
        <v>624</v>
      </c>
      <c r="D290" t="s">
        <v>630</v>
      </c>
      <c r="E290" t="s">
        <v>624</v>
      </c>
      <c r="F290" s="1">
        <v>45131</v>
      </c>
      <c r="G290" s="1">
        <v>45134</v>
      </c>
      <c r="H290" t="s">
        <v>637</v>
      </c>
      <c r="I290">
        <v>5</v>
      </c>
      <c r="J290">
        <v>1867</v>
      </c>
      <c r="K290" s="4">
        <v>0.1</v>
      </c>
      <c r="L290">
        <v>8401.5</v>
      </c>
      <c r="M290" t="s">
        <v>638</v>
      </c>
      <c r="N290" t="s">
        <v>640</v>
      </c>
      <c r="O290">
        <f>Table1[[#This Row],[Ship Date]]-Table1[[#This Row],[Order Date]]</f>
        <v>3</v>
      </c>
    </row>
    <row r="291" spans="1:15" x14ac:dyDescent="0.3">
      <c r="A291" t="s">
        <v>303</v>
      </c>
      <c r="B291" t="s">
        <v>603</v>
      </c>
      <c r="C291" t="s">
        <v>616</v>
      </c>
      <c r="D291" t="s">
        <v>631</v>
      </c>
      <c r="E291" t="s">
        <v>616</v>
      </c>
      <c r="F291" s="1">
        <v>44952</v>
      </c>
      <c r="G291" s="1">
        <v>44956</v>
      </c>
      <c r="H291" t="s">
        <v>634</v>
      </c>
      <c r="I291">
        <v>5</v>
      </c>
      <c r="J291">
        <v>143</v>
      </c>
      <c r="K291" s="4">
        <v>0.1</v>
      </c>
      <c r="L291">
        <v>643.5</v>
      </c>
      <c r="M291" t="s">
        <v>639</v>
      </c>
      <c r="N291" t="s">
        <v>641</v>
      </c>
      <c r="O291">
        <f>Table1[[#This Row],[Ship Date]]-Table1[[#This Row],[Order Date]]</f>
        <v>4</v>
      </c>
    </row>
    <row r="292" spans="1:15" x14ac:dyDescent="0.3">
      <c r="A292" t="s">
        <v>304</v>
      </c>
      <c r="B292" t="s">
        <v>604</v>
      </c>
      <c r="C292" t="s">
        <v>620</v>
      </c>
      <c r="D292" t="s">
        <v>633</v>
      </c>
      <c r="E292" t="s">
        <v>620</v>
      </c>
      <c r="F292" s="1">
        <v>45219</v>
      </c>
      <c r="G292" s="1">
        <v>45224</v>
      </c>
      <c r="H292" t="s">
        <v>635</v>
      </c>
      <c r="I292">
        <v>3</v>
      </c>
      <c r="J292">
        <v>1188</v>
      </c>
      <c r="K292" s="4">
        <v>0.15</v>
      </c>
      <c r="L292">
        <v>3029.4</v>
      </c>
      <c r="M292" t="s">
        <v>639</v>
      </c>
      <c r="N292" t="s">
        <v>641</v>
      </c>
      <c r="O292">
        <f>Table1[[#This Row],[Ship Date]]-Table1[[#This Row],[Order Date]]</f>
        <v>5</v>
      </c>
    </row>
    <row r="293" spans="1:15" x14ac:dyDescent="0.3">
      <c r="A293" t="s">
        <v>305</v>
      </c>
      <c r="B293" t="s">
        <v>605</v>
      </c>
      <c r="C293" t="s">
        <v>619</v>
      </c>
      <c r="D293" t="s">
        <v>631</v>
      </c>
      <c r="E293" t="s">
        <v>619</v>
      </c>
      <c r="F293" s="1">
        <v>45058</v>
      </c>
      <c r="G293" s="1">
        <v>45060</v>
      </c>
      <c r="H293" t="s">
        <v>634</v>
      </c>
      <c r="I293">
        <v>5</v>
      </c>
      <c r="J293">
        <v>553</v>
      </c>
      <c r="K293" s="4">
        <v>0.2</v>
      </c>
      <c r="L293">
        <v>2212</v>
      </c>
      <c r="M293" t="s">
        <v>638</v>
      </c>
      <c r="N293" t="s">
        <v>640</v>
      </c>
      <c r="O293">
        <f>Table1[[#This Row],[Ship Date]]-Table1[[#This Row],[Order Date]]</f>
        <v>2</v>
      </c>
    </row>
    <row r="294" spans="1:15" x14ac:dyDescent="0.3">
      <c r="A294" t="s">
        <v>306</v>
      </c>
      <c r="B294" t="s">
        <v>606</v>
      </c>
      <c r="C294" t="s">
        <v>621</v>
      </c>
      <c r="D294" t="s">
        <v>632</v>
      </c>
      <c r="E294" t="s">
        <v>621</v>
      </c>
      <c r="F294" s="1">
        <v>45034</v>
      </c>
      <c r="G294" s="1">
        <v>45037</v>
      </c>
      <c r="H294" t="s">
        <v>635</v>
      </c>
      <c r="I294">
        <v>3</v>
      </c>
      <c r="J294">
        <v>1021</v>
      </c>
      <c r="K294" s="4">
        <v>0.1</v>
      </c>
      <c r="L294">
        <v>2756.7</v>
      </c>
      <c r="M294" t="s">
        <v>638</v>
      </c>
      <c r="N294" t="s">
        <v>640</v>
      </c>
      <c r="O294">
        <f>Table1[[#This Row],[Ship Date]]-Table1[[#This Row],[Order Date]]</f>
        <v>3</v>
      </c>
    </row>
    <row r="295" spans="1:15" x14ac:dyDescent="0.3">
      <c r="A295" t="s">
        <v>307</v>
      </c>
      <c r="B295" t="s">
        <v>607</v>
      </c>
      <c r="C295" t="s">
        <v>618</v>
      </c>
      <c r="D295" t="s">
        <v>633</v>
      </c>
      <c r="E295" t="s">
        <v>618</v>
      </c>
      <c r="F295" s="1">
        <v>45024</v>
      </c>
      <c r="G295" s="1">
        <v>45031</v>
      </c>
      <c r="H295" t="s">
        <v>635</v>
      </c>
      <c r="I295">
        <v>5</v>
      </c>
      <c r="J295">
        <v>940</v>
      </c>
      <c r="K295" s="4">
        <v>0</v>
      </c>
      <c r="L295">
        <v>4700</v>
      </c>
      <c r="M295" t="s">
        <v>639</v>
      </c>
      <c r="N295" t="s">
        <v>641</v>
      </c>
      <c r="O295">
        <f>Table1[[#This Row],[Ship Date]]-Table1[[#This Row],[Order Date]]</f>
        <v>7</v>
      </c>
    </row>
    <row r="296" spans="1:15" x14ac:dyDescent="0.3">
      <c r="A296" t="s">
        <v>308</v>
      </c>
      <c r="B296" t="s">
        <v>608</v>
      </c>
      <c r="C296" t="s">
        <v>614</v>
      </c>
      <c r="D296" t="s">
        <v>629</v>
      </c>
      <c r="E296" t="s">
        <v>614</v>
      </c>
      <c r="F296" s="1">
        <v>45240</v>
      </c>
      <c r="G296" s="1">
        <v>45246</v>
      </c>
      <c r="H296" t="s">
        <v>636</v>
      </c>
      <c r="I296">
        <v>2</v>
      </c>
      <c r="J296">
        <v>485</v>
      </c>
      <c r="K296" s="4">
        <v>0.15</v>
      </c>
      <c r="L296">
        <v>824.5</v>
      </c>
      <c r="M296" t="s">
        <v>639</v>
      </c>
      <c r="N296" t="s">
        <v>641</v>
      </c>
      <c r="O296">
        <f>Table1[[#This Row],[Ship Date]]-Table1[[#This Row],[Order Date]]</f>
        <v>6</v>
      </c>
    </row>
    <row r="297" spans="1:15" x14ac:dyDescent="0.3">
      <c r="A297" t="s">
        <v>309</v>
      </c>
      <c r="B297" t="s">
        <v>609</v>
      </c>
      <c r="C297" t="s">
        <v>614</v>
      </c>
      <c r="D297" t="s">
        <v>629</v>
      </c>
      <c r="E297" t="s">
        <v>614</v>
      </c>
      <c r="F297" s="1">
        <v>45120</v>
      </c>
      <c r="G297" s="1">
        <v>45123</v>
      </c>
      <c r="H297" t="s">
        <v>635</v>
      </c>
      <c r="I297">
        <v>3</v>
      </c>
      <c r="J297">
        <v>1695</v>
      </c>
      <c r="K297" s="4">
        <v>0.15</v>
      </c>
      <c r="L297">
        <v>4322.25</v>
      </c>
      <c r="M297" t="s">
        <v>638</v>
      </c>
      <c r="N297" t="s">
        <v>640</v>
      </c>
      <c r="O297">
        <f>Table1[[#This Row],[Ship Date]]-Table1[[#This Row],[Order Date]]</f>
        <v>3</v>
      </c>
    </row>
    <row r="298" spans="1:15" x14ac:dyDescent="0.3">
      <c r="A298" t="s">
        <v>310</v>
      </c>
      <c r="B298" t="s">
        <v>610</v>
      </c>
      <c r="C298" t="s">
        <v>620</v>
      </c>
      <c r="D298" t="s">
        <v>633</v>
      </c>
      <c r="E298" t="s">
        <v>620</v>
      </c>
      <c r="F298" s="1">
        <v>45178</v>
      </c>
      <c r="G298" s="1">
        <v>45182</v>
      </c>
      <c r="H298" t="s">
        <v>635</v>
      </c>
      <c r="I298">
        <v>3</v>
      </c>
      <c r="J298">
        <v>1889</v>
      </c>
      <c r="K298" s="4">
        <v>0.1</v>
      </c>
      <c r="L298">
        <v>5100.3</v>
      </c>
      <c r="M298" t="s">
        <v>639</v>
      </c>
      <c r="N298" t="s">
        <v>640</v>
      </c>
      <c r="O298">
        <f>Table1[[#This Row],[Ship Date]]-Table1[[#This Row],[Order Date]]</f>
        <v>4</v>
      </c>
    </row>
    <row r="299" spans="1:15" x14ac:dyDescent="0.3">
      <c r="A299" t="s">
        <v>311</v>
      </c>
      <c r="B299" t="s">
        <v>611</v>
      </c>
      <c r="C299" t="s">
        <v>622</v>
      </c>
      <c r="D299" t="s">
        <v>631</v>
      </c>
      <c r="E299" t="s">
        <v>622</v>
      </c>
      <c r="F299" s="1">
        <v>45233</v>
      </c>
      <c r="G299" s="1">
        <v>45236</v>
      </c>
      <c r="H299" t="s">
        <v>637</v>
      </c>
      <c r="I299">
        <v>3</v>
      </c>
      <c r="J299">
        <v>1050</v>
      </c>
      <c r="K299" s="4">
        <v>0.1</v>
      </c>
      <c r="L299">
        <v>2835</v>
      </c>
      <c r="M299" t="s">
        <v>638</v>
      </c>
      <c r="N299" t="s">
        <v>640</v>
      </c>
      <c r="O299">
        <f>Table1[[#This Row],[Ship Date]]-Table1[[#This Row],[Order Date]]</f>
        <v>3</v>
      </c>
    </row>
    <row r="300" spans="1:15" x14ac:dyDescent="0.3">
      <c r="A300" t="s">
        <v>312</v>
      </c>
      <c r="B300" t="s">
        <v>612</v>
      </c>
      <c r="C300" t="s">
        <v>621</v>
      </c>
      <c r="D300" t="s">
        <v>632</v>
      </c>
      <c r="E300" t="s">
        <v>621</v>
      </c>
      <c r="F300" s="1">
        <v>45030</v>
      </c>
      <c r="G300" s="1">
        <v>45031</v>
      </c>
      <c r="H300" t="s">
        <v>635</v>
      </c>
      <c r="I300">
        <v>2</v>
      </c>
      <c r="J300">
        <v>890</v>
      </c>
      <c r="K300" s="4">
        <v>0.1</v>
      </c>
      <c r="L300">
        <v>1602</v>
      </c>
      <c r="M300" t="s">
        <v>638</v>
      </c>
      <c r="N300" t="s">
        <v>641</v>
      </c>
      <c r="O300">
        <f>Table1[[#This Row],[Ship Date]]-Table1[[#This Row],[Order Date]]</f>
        <v>1</v>
      </c>
    </row>
    <row r="301" spans="1:15" x14ac:dyDescent="0.3">
      <c r="A301" t="s">
        <v>313</v>
      </c>
      <c r="B301" t="s">
        <v>613</v>
      </c>
      <c r="C301" t="s">
        <v>618</v>
      </c>
      <c r="D301" t="s">
        <v>633</v>
      </c>
      <c r="E301" t="s">
        <v>618</v>
      </c>
      <c r="F301" s="1">
        <v>45204</v>
      </c>
      <c r="G301" s="1">
        <v>45206</v>
      </c>
      <c r="H301" t="s">
        <v>635</v>
      </c>
      <c r="I301">
        <v>2</v>
      </c>
      <c r="J301">
        <v>1742</v>
      </c>
      <c r="K301" s="4">
        <v>0</v>
      </c>
      <c r="L301">
        <v>3484</v>
      </c>
      <c r="M301" t="s">
        <v>638</v>
      </c>
      <c r="N301" t="s">
        <v>641</v>
      </c>
      <c r="O301">
        <f>Table1[[#This Row],[Ship Date]]-Table1[[#This Row],[Order Date]]</f>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Visualization</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2025-06-04T06:20:01Z</dcterms:created>
  <dcterms:modified xsi:type="dcterms:W3CDTF">2025-06-07T07:14:43Z</dcterms:modified>
</cp:coreProperties>
</file>